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440" windowHeight="11310"/>
  </bookViews>
  <sheets>
    <sheet name="Menn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K80" i="1" l="1"/>
  <c r="K82" i="1"/>
  <c r="K81" i="1"/>
  <c r="K76" i="1"/>
  <c r="K72" i="1"/>
  <c r="K64" i="1"/>
  <c r="K73" i="1"/>
  <c r="K58" i="1"/>
  <c r="K74" i="1"/>
  <c r="K68" i="1"/>
  <c r="K56" i="1"/>
  <c r="K60" i="1"/>
  <c r="K65" i="1"/>
  <c r="K44" i="1"/>
  <c r="K43" i="1"/>
  <c r="K37" i="1"/>
  <c r="K38" i="1"/>
  <c r="K36" i="1"/>
  <c r="K26" i="1"/>
  <c r="K41" i="1"/>
  <c r="K34" i="1"/>
  <c r="K30" i="1"/>
  <c r="K24" i="1"/>
  <c r="K23" i="1"/>
  <c r="K15" i="1"/>
  <c r="K100" i="1"/>
  <c r="K104" i="1"/>
  <c r="K98" i="1"/>
  <c r="K99" i="1"/>
  <c r="K89" i="1"/>
  <c r="K97" i="1"/>
  <c r="K96" i="1"/>
  <c r="K88" i="1"/>
  <c r="K90" i="1"/>
  <c r="K109" i="1"/>
  <c r="K108" i="1"/>
  <c r="K107" i="1"/>
  <c r="K7" i="1"/>
  <c r="K10" i="1"/>
  <c r="K9" i="1"/>
  <c r="K11" i="1"/>
  <c r="K6" i="1"/>
</calcChain>
</file>

<file path=xl/sharedStrings.xml><?xml version="1.0" encoding="utf-8"?>
<sst xmlns="http://schemas.openxmlformats.org/spreadsheetml/2006/main" count="445" uniqueCount="179">
  <si>
    <t>Stnr</t>
  </si>
  <si>
    <t>Navn</t>
  </si>
  <si>
    <t>Kjønn</t>
  </si>
  <si>
    <t>Klasse</t>
  </si>
  <si>
    <t>Klubb</t>
  </si>
  <si>
    <t>Høiås</t>
  </si>
  <si>
    <t>Berg</t>
  </si>
  <si>
    <t>Ormtjern</t>
  </si>
  <si>
    <t>Aremark</t>
  </si>
  <si>
    <t>Sum tid</t>
  </si>
  <si>
    <t>Poeng H</t>
  </si>
  <si>
    <t>Poeng B</t>
  </si>
  <si>
    <t>Poeng O</t>
  </si>
  <si>
    <t>Poeng A</t>
  </si>
  <si>
    <t>Sum 3 ritt</t>
  </si>
  <si>
    <t>Menn</t>
  </si>
  <si>
    <t>M 17-29</t>
  </si>
  <si>
    <t>SARPSBORG SYKKEL KLUBB</t>
  </si>
  <si>
    <t>Håvard Martinsen</t>
  </si>
  <si>
    <t>FOLLO SK</t>
  </si>
  <si>
    <t>Jens Andrè Bønøgård</t>
  </si>
  <si>
    <t>HALDEN CK</t>
  </si>
  <si>
    <t>Stian Lie</t>
  </si>
  <si>
    <t>Vegard Halvorsen</t>
  </si>
  <si>
    <t>VEGARD HALVORSEN</t>
  </si>
  <si>
    <t>Victor Borge Svendsen</t>
  </si>
  <si>
    <t>Thomas Hugo-Vestby</t>
  </si>
  <si>
    <t>Mats Disenbroen</t>
  </si>
  <si>
    <t>MOSS CK</t>
  </si>
  <si>
    <t>Stian Kristiansen</t>
  </si>
  <si>
    <t>WSRR</t>
  </si>
  <si>
    <t>Anders Fladeby</t>
  </si>
  <si>
    <t>TEAM SPENST</t>
  </si>
  <si>
    <t>Bjørn Roger Gjellebæk</t>
  </si>
  <si>
    <t>M 30-39</t>
  </si>
  <si>
    <t>SARPSBORG SK</t>
  </si>
  <si>
    <t>Frode Bokerød</t>
  </si>
  <si>
    <t>Steinar Holt</t>
  </si>
  <si>
    <t>Jørn Holøyen</t>
  </si>
  <si>
    <t>Patrick Eriksen</t>
  </si>
  <si>
    <t>SKJEBERG CK</t>
  </si>
  <si>
    <t>Tore Syverstad</t>
  </si>
  <si>
    <t>Øyvind Nicolaisen</t>
  </si>
  <si>
    <t>Anders Viken</t>
  </si>
  <si>
    <t>HALDEN CK / SPENST</t>
  </si>
  <si>
    <t>BRUTT</t>
  </si>
  <si>
    <t>Jon Hofgaard</t>
  </si>
  <si>
    <t>Lars-Christian Strålsund Stylo</t>
  </si>
  <si>
    <t>Svein Kristiansen</t>
  </si>
  <si>
    <t>CK ØST</t>
  </si>
  <si>
    <t>Daniel Bruun</t>
  </si>
  <si>
    <t>TEAM BIKESTER</t>
  </si>
  <si>
    <t>Martin Mikalsen</t>
  </si>
  <si>
    <t>Stian Nielsen</t>
  </si>
  <si>
    <t>Kristoffer Gjørven</t>
  </si>
  <si>
    <t>BLU ACCIAIO</t>
  </si>
  <si>
    <t>Håvard Gondrosen</t>
  </si>
  <si>
    <t xml:space="preserve">Bernt Syversen </t>
  </si>
  <si>
    <t>TEAM FLYT</t>
  </si>
  <si>
    <t>Frode Langvik</t>
  </si>
  <si>
    <t>SPENST HALDEN</t>
  </si>
  <si>
    <t>Christer Wille</t>
  </si>
  <si>
    <t>Vidar Fagereng</t>
  </si>
  <si>
    <t>TEAM SPENST HALDEN</t>
  </si>
  <si>
    <t>Lasse Tjernsbekk</t>
  </si>
  <si>
    <t>Herman Kolås</t>
  </si>
  <si>
    <t>Kjell Arne Johansen</t>
  </si>
  <si>
    <t>Jørn Hansen</t>
  </si>
  <si>
    <t>TEAM SPENST GRENSERITTET</t>
  </si>
  <si>
    <t>Audun Holt</t>
  </si>
  <si>
    <t>HALDEN SKIKLUBB</t>
  </si>
  <si>
    <t>Ronny Romejon</t>
  </si>
  <si>
    <t>Henrik Norum</t>
  </si>
  <si>
    <t>Per Kristian Baarstad</t>
  </si>
  <si>
    <t>AMESTO</t>
  </si>
  <si>
    <t>Heine Antonio Moen</t>
  </si>
  <si>
    <t>M 40-49</t>
  </si>
  <si>
    <t>RAKKESTAD SYKKELKLUBB</t>
  </si>
  <si>
    <t>Lars Granly</t>
  </si>
  <si>
    <t>Ole Gunnar Jakobsen</t>
  </si>
  <si>
    <t>Bjørn Olac Sætra</t>
  </si>
  <si>
    <t>Roald Kirkengen</t>
  </si>
  <si>
    <t>Ole Henrik Aakeberg</t>
  </si>
  <si>
    <t>SARPSBORG SYKLEKLUBB</t>
  </si>
  <si>
    <t>Per-Herman Puck</t>
  </si>
  <si>
    <t>Per-Kristian Gundrosen</t>
  </si>
  <si>
    <t>BANDAK BIL</t>
  </si>
  <si>
    <t>Rune Nygård</t>
  </si>
  <si>
    <t>Jørn Minge</t>
  </si>
  <si>
    <t>Tor-Egil Lerjemark</t>
  </si>
  <si>
    <t>IF BIL</t>
  </si>
  <si>
    <t>Fredrik Martinsen</t>
  </si>
  <si>
    <t>SOON CK</t>
  </si>
  <si>
    <t>Philip Reier</t>
  </si>
  <si>
    <t>Tom Disenbroen</t>
  </si>
  <si>
    <t>Ulf Ellingsen</t>
  </si>
  <si>
    <t>Tommy Jørgensen</t>
  </si>
  <si>
    <t>KOLBOTN SK</t>
  </si>
  <si>
    <t>Gunnar Evenset</t>
  </si>
  <si>
    <t>Jørn Kihl</t>
  </si>
  <si>
    <t>Ståle Bjerkeng</t>
  </si>
  <si>
    <t>TEAM RYNKEBY HCK</t>
  </si>
  <si>
    <t>Claus Gulbrandsen</t>
  </si>
  <si>
    <t>Tommy Kruse</t>
  </si>
  <si>
    <t>Bård Sundberg</t>
  </si>
  <si>
    <t>TEAM BIKESTAR</t>
  </si>
  <si>
    <t>Erik Jensen</t>
  </si>
  <si>
    <t>DRIV IL SYKKEL</t>
  </si>
  <si>
    <t>Knut Arild Breda</t>
  </si>
  <si>
    <t>Arve Årvik</t>
  </si>
  <si>
    <t>HCK/ BORREGAARD</t>
  </si>
  <si>
    <t>Dag Sundberg</t>
  </si>
  <si>
    <t>Morten Andersen</t>
  </si>
  <si>
    <t>Rolf-Arne Skaug</t>
  </si>
  <si>
    <t>Lasse Hording</t>
  </si>
  <si>
    <t>Jørn Gisle Magnussen</t>
  </si>
  <si>
    <t>Bjørn Rogndalen</t>
  </si>
  <si>
    <t>Sigmund Larsen</t>
  </si>
  <si>
    <t>Pål Markus Berg</t>
  </si>
  <si>
    <t>Roy Arne Bysveen</t>
  </si>
  <si>
    <t>Terje Bjerkrheim</t>
  </si>
  <si>
    <t>M 50-59</t>
  </si>
  <si>
    <t>HØLAND SK</t>
  </si>
  <si>
    <t>Arild Vestby</t>
  </si>
  <si>
    <t>SARPSBORG  SYKLEKLUBB</t>
  </si>
  <si>
    <t>Arild Bunes</t>
  </si>
  <si>
    <t>Svein Svendsen</t>
  </si>
  <si>
    <t>Roar Karlsen</t>
  </si>
  <si>
    <t>Aanon Røring</t>
  </si>
  <si>
    <t>Roy-Henning Olsen</t>
  </si>
  <si>
    <t>Tor Magnus Fagermo</t>
  </si>
  <si>
    <t>Per-Arne Christoffersen</t>
  </si>
  <si>
    <t>Vidar Lundblad</t>
  </si>
  <si>
    <t>Ulf Bjerknes</t>
  </si>
  <si>
    <t>DFI</t>
  </si>
  <si>
    <t>Emil Eng</t>
  </si>
  <si>
    <t>HCK</t>
  </si>
  <si>
    <t>Kjell Hagen</t>
  </si>
  <si>
    <t>Stein Aamot</t>
  </si>
  <si>
    <t>Stein Jøtul Simensen</t>
  </si>
  <si>
    <t>Jan Simen Andersen</t>
  </si>
  <si>
    <t>TEAM LEIF GRIMSRUD</t>
  </si>
  <si>
    <t>Evert Kruithof</t>
  </si>
  <si>
    <t>Rune Grandahl</t>
  </si>
  <si>
    <t>TFL</t>
  </si>
  <si>
    <t>Bjørn Vidar Huuse</t>
  </si>
  <si>
    <t>Andreas Bye</t>
  </si>
  <si>
    <t>Øystein Kongsbakk</t>
  </si>
  <si>
    <t>Jan Erik Finnerud</t>
  </si>
  <si>
    <t>Finn Jørgen Ekeli</t>
  </si>
  <si>
    <t>HALDEN KOMMUNE</t>
  </si>
  <si>
    <t>Roger Gulvik</t>
  </si>
  <si>
    <t>Einar Kr. Lunde</t>
  </si>
  <si>
    <t>M 60-69</t>
  </si>
  <si>
    <t>SARPSBORG SYKLEKUBB/ VARTEIG IL</t>
  </si>
  <si>
    <t>Steinar Bergstrøm</t>
  </si>
  <si>
    <t>SKJEBERG SYKLEKLUBB</t>
  </si>
  <si>
    <t>Bjørn Mathiesen</t>
  </si>
  <si>
    <t>Knut Ulsrød</t>
  </si>
  <si>
    <t>AREMARK IF, SP.BANK 1 ØSTF. AKERSH.</t>
  </si>
  <si>
    <t>187/270</t>
  </si>
  <si>
    <t>Glenn Røisgaard</t>
  </si>
  <si>
    <t>LØRENSKOG CK</t>
  </si>
  <si>
    <t>Rolf Wermelinger</t>
  </si>
  <si>
    <t>HALDEN SKIKLUBB / SKI + VELO-CENTER</t>
  </si>
  <si>
    <t>Erik Magnus Melin</t>
  </si>
  <si>
    <t>Jørgen Korsæth</t>
  </si>
  <si>
    <t>TEAM SLOW MOTION</t>
  </si>
  <si>
    <t>Marius Bekkevold</t>
  </si>
  <si>
    <t>Isaac Oseland</t>
  </si>
  <si>
    <t>Petter Bernhard Huth</t>
  </si>
  <si>
    <t>297/328</t>
  </si>
  <si>
    <t xml:space="preserve">SKIPTVET IL </t>
  </si>
  <si>
    <t>Axel Dannevig</t>
  </si>
  <si>
    <t>334/503</t>
  </si>
  <si>
    <t>Henrik Mathisen</t>
  </si>
  <si>
    <t>Ole-Jørgen Ekeli</t>
  </si>
  <si>
    <t>155/383</t>
  </si>
  <si>
    <t>Grenseritt-ID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</si>
</sst>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68">
    <xf numFmtId="0" fontId="0" fillId="0" borderId="0" xfId="0"/>
    <xf numFmtId="0" fontId="1" fillId="0" borderId="0" xfId="1" applyFill="1" applyProtection="1"/>
    <xf numFmtId="0" fontId="3" fillId="0" borderId="0" xfId="1" applyFont="1" applyFill="1" applyProtection="1"/>
    <xf numFmtId="0" fontId="1" fillId="0" borderId="0" xfId="1" applyFont="1" applyFill="1" applyProtection="1"/>
    <xf numFmtId="0" fontId="1" fillId="4" borderId="0" xfId="1" applyFill="1" applyProtection="1"/>
    <xf numFmtId="0" fontId="3" fillId="4" borderId="0" xfId="1" applyFont="1" applyFill="1" applyProtection="1"/>
    <xf numFmtId="0" fontId="1" fillId="5" borderId="0" xfId="1" applyFill="1" applyProtection="1"/>
    <xf numFmtId="0" fontId="1" fillId="6" borderId="0" xfId="1" applyFill="1" applyProtection="1"/>
    <xf numFmtId="0" fontId="2" fillId="0" borderId="1" xfId="1" applyFont="1" applyFill="1" applyBorder="1" applyProtection="1"/>
    <xf numFmtId="0" fontId="2" fillId="0" borderId="2" xfId="1" applyFont="1" applyFill="1" applyBorder="1" applyProtection="1"/>
    <xf numFmtId="0" fontId="4" fillId="0" borderId="2" xfId="1" applyFont="1" applyFill="1" applyBorder="1" applyProtection="1"/>
    <xf numFmtId="46" fontId="4" fillId="0" borderId="2" xfId="1" applyNumberFormat="1" applyFont="1" applyFill="1" applyBorder="1" applyProtection="1"/>
    <xf numFmtId="0" fontId="4" fillId="3" borderId="2" xfId="1" applyFont="1" applyFill="1" applyBorder="1" applyProtection="1"/>
    <xf numFmtId="0" fontId="4" fillId="0" borderId="3" xfId="1" applyFont="1" applyFill="1" applyBorder="1" applyProtection="1"/>
    <xf numFmtId="0" fontId="4" fillId="0" borderId="1" xfId="1" applyFont="1" applyFill="1" applyBorder="1" applyProtection="1"/>
    <xf numFmtId="21" fontId="3" fillId="0" borderId="4" xfId="1" applyNumberFormat="1" applyFont="1" applyFill="1" applyBorder="1" applyProtection="1"/>
    <xf numFmtId="21" fontId="1" fillId="0" borderId="0" xfId="1" applyNumberFormat="1" applyFill="1" applyBorder="1" applyProtection="1"/>
    <xf numFmtId="0" fontId="1" fillId="0" borderId="0" xfId="1" applyFill="1" applyBorder="1" applyProtection="1"/>
    <xf numFmtId="46" fontId="1" fillId="0" borderId="5" xfId="1" applyNumberFormat="1" applyFill="1" applyBorder="1" applyProtection="1"/>
    <xf numFmtId="0" fontId="3" fillId="0" borderId="4" xfId="1" applyFont="1" applyFill="1" applyBorder="1" applyProtection="1"/>
    <xf numFmtId="0" fontId="1" fillId="0" borderId="5" xfId="1" applyFill="1" applyBorder="1" applyProtection="1"/>
    <xf numFmtId="0" fontId="1" fillId="0" borderId="4" xfId="1" applyFill="1" applyBorder="1" applyProtection="1"/>
    <xf numFmtId="21" fontId="1" fillId="0" borderId="4" xfId="1" applyNumberFormat="1" applyFill="1" applyBorder="1" applyProtection="1"/>
    <xf numFmtId="0" fontId="3" fillId="2" borderId="0" xfId="1" applyFont="1" applyFill="1" applyBorder="1" applyProtection="1"/>
    <xf numFmtId="1" fontId="4" fillId="3" borderId="1" xfId="1" applyNumberFormat="1" applyFont="1" applyFill="1" applyBorder="1" applyProtection="1"/>
    <xf numFmtId="1" fontId="1" fillId="4" borderId="4" xfId="1" applyNumberFormat="1" applyFill="1" applyBorder="1" applyProtection="1"/>
    <xf numFmtId="0" fontId="1" fillId="4" borderId="0" xfId="1" applyFill="1" applyBorder="1" applyProtection="1"/>
    <xf numFmtId="0" fontId="1" fillId="4" borderId="5" xfId="1" applyFill="1" applyBorder="1" applyProtection="1"/>
    <xf numFmtId="1" fontId="1" fillId="3" borderId="4" xfId="1" applyNumberFormat="1" applyFill="1" applyBorder="1" applyProtection="1"/>
    <xf numFmtId="0" fontId="1" fillId="3" borderId="0" xfId="1" applyFill="1" applyBorder="1" applyProtection="1"/>
    <xf numFmtId="0" fontId="0" fillId="0" borderId="5" xfId="0" applyBorder="1"/>
    <xf numFmtId="1" fontId="1" fillId="5" borderId="4" xfId="1" applyNumberFormat="1" applyFill="1" applyBorder="1" applyProtection="1"/>
    <xf numFmtId="0" fontId="1" fillId="5" borderId="0" xfId="1" applyFill="1" applyBorder="1" applyProtection="1"/>
    <xf numFmtId="0" fontId="1" fillId="5" borderId="5" xfId="1" applyFill="1" applyBorder="1" applyProtection="1"/>
    <xf numFmtId="1" fontId="1" fillId="6" borderId="4" xfId="1" applyNumberFormat="1" applyFill="1" applyBorder="1" applyProtection="1"/>
    <xf numFmtId="0" fontId="1" fillId="6" borderId="0" xfId="1" applyFill="1" applyBorder="1" applyProtection="1"/>
    <xf numFmtId="0" fontId="1" fillId="6" borderId="5" xfId="1" applyFill="1" applyBorder="1" applyProtection="1"/>
    <xf numFmtId="21" fontId="1" fillId="0" borderId="6" xfId="1" applyNumberFormat="1" applyFill="1" applyBorder="1" applyProtection="1"/>
    <xf numFmtId="21" fontId="1" fillId="0" borderId="7" xfId="1" applyNumberFormat="1" applyFill="1" applyBorder="1" applyProtection="1"/>
    <xf numFmtId="0" fontId="1" fillId="0" borderId="7" xfId="1" applyFill="1" applyBorder="1" applyProtection="1"/>
    <xf numFmtId="46" fontId="1" fillId="0" borderId="8" xfId="1" applyNumberFormat="1" applyFill="1" applyBorder="1" applyProtection="1"/>
    <xf numFmtId="1" fontId="1" fillId="3" borderId="6" xfId="1" applyNumberFormat="1" applyFill="1" applyBorder="1" applyProtection="1"/>
    <xf numFmtId="0" fontId="1" fillId="3" borderId="7" xfId="1" applyFill="1" applyBorder="1" applyProtection="1"/>
    <xf numFmtId="0" fontId="1" fillId="0" borderId="8" xfId="1" applyFill="1" applyBorder="1" applyProtection="1"/>
    <xf numFmtId="0" fontId="3" fillId="0" borderId="0" xfId="1" applyFont="1" applyFill="1" applyBorder="1" applyProtection="1"/>
    <xf numFmtId="46" fontId="3" fillId="0" borderId="0" xfId="1" applyNumberFormat="1" applyFont="1" applyFill="1" applyBorder="1" applyProtection="1"/>
    <xf numFmtId="0" fontId="3" fillId="0" borderId="5" xfId="1" applyFont="1" applyFill="1" applyBorder="1" applyProtection="1"/>
    <xf numFmtId="1" fontId="3" fillId="3" borderId="4" xfId="1" applyNumberFormat="1" applyFont="1" applyFill="1" applyBorder="1" applyProtection="1"/>
    <xf numFmtId="0" fontId="3" fillId="3" borderId="0" xfId="1" applyFont="1" applyFill="1" applyBorder="1" applyProtection="1"/>
    <xf numFmtId="21" fontId="3" fillId="0" borderId="0" xfId="1" applyNumberFormat="1" applyFont="1" applyFill="1" applyBorder="1" applyProtection="1"/>
    <xf numFmtId="0" fontId="1" fillId="2" borderId="0" xfId="1" applyFill="1" applyProtection="1"/>
    <xf numFmtId="1" fontId="1" fillId="2" borderId="4" xfId="1" applyNumberFormat="1" applyFill="1" applyBorder="1" applyProtection="1"/>
    <xf numFmtId="0" fontId="1" fillId="2" borderId="0" xfId="1" applyFill="1" applyBorder="1" applyProtection="1"/>
    <xf numFmtId="0" fontId="1" fillId="2" borderId="5" xfId="1" applyFill="1" applyBorder="1" applyProtection="1"/>
    <xf numFmtId="46" fontId="1" fillId="6" borderId="5" xfId="1" applyNumberFormat="1" applyFill="1" applyBorder="1" applyProtection="1"/>
    <xf numFmtId="46" fontId="1" fillId="2" borderId="5" xfId="1" applyNumberFormat="1" applyFill="1" applyBorder="1" applyProtection="1"/>
    <xf numFmtId="46" fontId="1" fillId="4" borderId="5" xfId="1" applyNumberFormat="1" applyFill="1" applyBorder="1" applyProtection="1"/>
    <xf numFmtId="46" fontId="1" fillId="5" borderId="5" xfId="1" applyNumberFormat="1" applyFill="1" applyBorder="1" applyProtection="1"/>
    <xf numFmtId="0" fontId="3" fillId="2" borderId="0" xfId="1" applyFont="1" applyFill="1" applyProtection="1"/>
    <xf numFmtId="0" fontId="3" fillId="5" borderId="0" xfId="1" applyFont="1" applyFill="1" applyProtection="1"/>
    <xf numFmtId="0" fontId="3" fillId="7" borderId="0" xfId="1" applyFont="1" applyFill="1" applyProtection="1"/>
    <xf numFmtId="0" fontId="1" fillId="7" borderId="0" xfId="1" applyFill="1" applyProtection="1"/>
    <xf numFmtId="46" fontId="1" fillId="7" borderId="5" xfId="1" applyNumberFormat="1" applyFill="1" applyBorder="1" applyProtection="1"/>
    <xf numFmtId="1" fontId="1" fillId="7" borderId="4" xfId="1" applyNumberFormat="1" applyFill="1" applyBorder="1" applyProtection="1"/>
    <xf numFmtId="0" fontId="1" fillId="7" borderId="0" xfId="1" applyFill="1" applyBorder="1" applyProtection="1"/>
    <xf numFmtId="0" fontId="1" fillId="7" borderId="5" xfId="1" applyFill="1" applyBorder="1" applyProtection="1"/>
    <xf numFmtId="0" fontId="1" fillId="0" borderId="0" xfId="1" applyFont="1" applyFill="1" applyBorder="1" applyProtection="1"/>
    <xf numFmtId="46" fontId="1" fillId="0" borderId="0" xfId="1" applyNumberForma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topLeftCell="A22" workbookViewId="0">
      <selection activeCell="H106" sqref="H106"/>
    </sheetView>
  </sheetViews>
  <sheetFormatPr baseColWidth="10" defaultRowHeight="15" x14ac:dyDescent="0.25"/>
  <cols>
    <col min="1" max="1" width="8" customWidth="1"/>
    <col min="2" max="2" width="27.7109375" customWidth="1"/>
    <col min="3" max="3" width="7.28515625" customWidth="1"/>
    <col min="4" max="4" width="8.140625" customWidth="1"/>
    <col min="5" max="5" width="34.5703125" customWidth="1"/>
    <col min="6" max="6" width="13.140625" customWidth="1"/>
    <col min="7" max="15" width="8.5703125" customWidth="1"/>
    <col min="16" max="16" width="9.7109375" customWidth="1"/>
  </cols>
  <sheetData>
    <row r="1" spans="1:16" ht="15.75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178</v>
      </c>
      <c r="G1" s="14" t="s">
        <v>5</v>
      </c>
      <c r="H1" s="11" t="s">
        <v>6</v>
      </c>
      <c r="I1" s="10" t="s">
        <v>7</v>
      </c>
      <c r="J1" s="10" t="s">
        <v>8</v>
      </c>
      <c r="K1" s="13" t="s">
        <v>9</v>
      </c>
      <c r="L1" s="24" t="s">
        <v>10</v>
      </c>
      <c r="M1" s="12" t="s">
        <v>11</v>
      </c>
      <c r="N1" s="12" t="s">
        <v>12</v>
      </c>
      <c r="O1" s="12" t="s">
        <v>13</v>
      </c>
      <c r="P1" s="13" t="s">
        <v>14</v>
      </c>
    </row>
    <row r="2" spans="1:16" x14ac:dyDescent="0.25">
      <c r="A2" s="44">
        <v>1</v>
      </c>
      <c r="B2" s="44" t="s">
        <v>173</v>
      </c>
      <c r="C2" s="44" t="s">
        <v>15</v>
      </c>
      <c r="D2" s="23" t="s">
        <v>16</v>
      </c>
      <c r="E2" s="44" t="s">
        <v>21</v>
      </c>
      <c r="F2" s="44"/>
      <c r="G2" s="15">
        <v>5.4560185185185184E-2</v>
      </c>
      <c r="H2" s="45"/>
      <c r="I2" s="49">
        <v>5.8969907407407408E-2</v>
      </c>
      <c r="J2" s="49">
        <v>6.5324074074074076E-2</v>
      </c>
      <c r="K2" s="46"/>
      <c r="L2" s="47">
        <v>6</v>
      </c>
      <c r="M2" s="48"/>
      <c r="N2" s="48">
        <v>2</v>
      </c>
      <c r="O2" s="48">
        <v>5</v>
      </c>
      <c r="P2" s="46">
        <v>13</v>
      </c>
    </row>
    <row r="3" spans="1:16" x14ac:dyDescent="0.25">
      <c r="A3" s="1">
        <v>126</v>
      </c>
      <c r="B3" s="2" t="s">
        <v>20</v>
      </c>
      <c r="C3" s="2" t="s">
        <v>15</v>
      </c>
      <c r="D3" s="58" t="s">
        <v>16</v>
      </c>
      <c r="E3" s="2" t="s">
        <v>21</v>
      </c>
      <c r="F3" s="2"/>
      <c r="G3" s="19"/>
      <c r="H3" s="16">
        <v>4.6689814814814816E-2</v>
      </c>
      <c r="I3" s="16">
        <v>5.1840277777777777E-2</v>
      </c>
      <c r="J3" s="16">
        <v>5.5081018518518515E-2</v>
      </c>
      <c r="K3" s="20"/>
      <c r="L3" s="28"/>
      <c r="M3" s="29">
        <v>17</v>
      </c>
      <c r="N3" s="29">
        <v>14</v>
      </c>
      <c r="O3" s="29">
        <v>18</v>
      </c>
      <c r="P3" s="20">
        <v>49</v>
      </c>
    </row>
    <row r="4" spans="1:16" x14ac:dyDescent="0.25">
      <c r="A4" s="1">
        <v>161</v>
      </c>
      <c r="B4" s="1" t="s">
        <v>31</v>
      </c>
      <c r="C4" s="1" t="s">
        <v>15</v>
      </c>
      <c r="D4" s="50" t="s">
        <v>16</v>
      </c>
      <c r="E4" s="1" t="s">
        <v>32</v>
      </c>
      <c r="F4" s="1"/>
      <c r="G4" s="21"/>
      <c r="H4" s="16">
        <v>5.5092592592592589E-2</v>
      </c>
      <c r="I4" s="16">
        <v>5.876157407407407E-2</v>
      </c>
      <c r="J4" s="16">
        <v>6.2280092592592595E-2</v>
      </c>
      <c r="K4" s="20"/>
      <c r="L4" s="28"/>
      <c r="M4" s="29">
        <v>6</v>
      </c>
      <c r="N4" s="29">
        <v>3</v>
      </c>
      <c r="O4" s="29">
        <v>7</v>
      </c>
      <c r="P4" s="20">
        <v>16</v>
      </c>
    </row>
    <row r="5" spans="1:16" x14ac:dyDescent="0.25">
      <c r="A5" s="1">
        <v>202</v>
      </c>
      <c r="B5" s="2" t="s">
        <v>176</v>
      </c>
      <c r="C5" s="2" t="s">
        <v>15</v>
      </c>
      <c r="D5" s="58" t="s">
        <v>16</v>
      </c>
      <c r="E5" s="1"/>
      <c r="F5" s="1"/>
      <c r="G5" s="22">
        <v>5.4259259259259257E-2</v>
      </c>
      <c r="H5" s="16"/>
      <c r="I5" s="16">
        <v>5.5185185185185191E-2</v>
      </c>
      <c r="J5" s="16">
        <v>5.9861111111111108E-2</v>
      </c>
      <c r="K5" s="20"/>
      <c r="L5" s="28">
        <v>7</v>
      </c>
      <c r="M5" s="29"/>
      <c r="N5" s="29">
        <v>6</v>
      </c>
      <c r="O5" s="29">
        <v>10</v>
      </c>
      <c r="P5" s="20">
        <v>23</v>
      </c>
    </row>
    <row r="6" spans="1:16" x14ac:dyDescent="0.25">
      <c r="A6" s="1">
        <v>203</v>
      </c>
      <c r="B6" s="1" t="s">
        <v>25</v>
      </c>
      <c r="C6" s="1" t="s">
        <v>15</v>
      </c>
      <c r="D6" s="50" t="s">
        <v>16</v>
      </c>
      <c r="E6" s="1" t="s">
        <v>21</v>
      </c>
      <c r="F6" s="1"/>
      <c r="G6" s="22">
        <v>5.136574074074074E-2</v>
      </c>
      <c r="H6" s="16">
        <v>4.8634259259259259E-2</v>
      </c>
      <c r="I6" s="16">
        <v>5.3206018518518521E-2</v>
      </c>
      <c r="J6" s="16">
        <v>5.768518518518518E-2</v>
      </c>
      <c r="K6" s="18">
        <f>SUM(G6:J6)</f>
        <v>0.21089120370370371</v>
      </c>
      <c r="L6" s="28">
        <v>16</v>
      </c>
      <c r="M6" s="29">
        <v>13</v>
      </c>
      <c r="N6" s="29">
        <v>12</v>
      </c>
      <c r="O6" s="29">
        <v>13</v>
      </c>
      <c r="P6" s="20">
        <v>42</v>
      </c>
    </row>
    <row r="7" spans="1:16" x14ac:dyDescent="0.25">
      <c r="A7" s="1">
        <v>205</v>
      </c>
      <c r="B7" s="1" t="s">
        <v>27</v>
      </c>
      <c r="C7" s="1" t="s">
        <v>15</v>
      </c>
      <c r="D7" s="50" t="s">
        <v>16</v>
      </c>
      <c r="E7" s="1" t="s">
        <v>28</v>
      </c>
      <c r="F7" s="1"/>
      <c r="G7" s="22">
        <v>5.6134259259259266E-2</v>
      </c>
      <c r="H7" s="16">
        <v>5.1666666666666666E-2</v>
      </c>
      <c r="I7" s="16">
        <v>5.6226851851851854E-2</v>
      </c>
      <c r="J7" s="16">
        <v>7.4247685185185194E-2</v>
      </c>
      <c r="K7" s="18">
        <f>SUM(G7:J7)</f>
        <v>0.23827546296296298</v>
      </c>
      <c r="L7" s="28">
        <v>4</v>
      </c>
      <c r="M7" s="29">
        <v>11</v>
      </c>
      <c r="N7" s="29">
        <v>5</v>
      </c>
      <c r="O7" s="29">
        <v>2</v>
      </c>
      <c r="P7" s="20">
        <v>20</v>
      </c>
    </row>
    <row r="8" spans="1:16" x14ac:dyDescent="0.25">
      <c r="A8" s="1">
        <v>206</v>
      </c>
      <c r="B8" s="1" t="s">
        <v>26</v>
      </c>
      <c r="C8" s="1" t="s">
        <v>15</v>
      </c>
      <c r="D8" s="50" t="s">
        <v>16</v>
      </c>
      <c r="E8" s="1" t="s">
        <v>17</v>
      </c>
      <c r="F8" s="1"/>
      <c r="G8" s="22">
        <v>5.3101851851851851E-2</v>
      </c>
      <c r="H8" s="16">
        <v>4.9247685185185186E-2</v>
      </c>
      <c r="I8" s="16">
        <v>6.283564814814814E-2</v>
      </c>
      <c r="J8" s="17"/>
      <c r="K8" s="18"/>
      <c r="L8" s="28">
        <v>11</v>
      </c>
      <c r="M8" s="29">
        <v>12</v>
      </c>
      <c r="N8" s="29">
        <v>1</v>
      </c>
      <c r="O8" s="29"/>
      <c r="P8" s="20">
        <v>24</v>
      </c>
    </row>
    <row r="9" spans="1:16" x14ac:dyDescent="0.25">
      <c r="A9" s="1">
        <v>207</v>
      </c>
      <c r="B9" s="1" t="s">
        <v>23</v>
      </c>
      <c r="C9" s="1" t="s">
        <v>15</v>
      </c>
      <c r="D9" s="50" t="s">
        <v>16</v>
      </c>
      <c r="E9" s="1" t="s">
        <v>24</v>
      </c>
      <c r="F9" s="1"/>
      <c r="G9" s="22">
        <v>5.1863425925925931E-2</v>
      </c>
      <c r="H9" s="16">
        <v>4.780092592592592E-2</v>
      </c>
      <c r="I9" s="16">
        <v>5.4351851851851853E-2</v>
      </c>
      <c r="J9" s="16">
        <v>5.7824074074074076E-2</v>
      </c>
      <c r="K9" s="18">
        <f>SUM(G9:J9)</f>
        <v>0.21184027777777778</v>
      </c>
      <c r="L9" s="28">
        <v>13</v>
      </c>
      <c r="M9" s="29">
        <v>14</v>
      </c>
      <c r="N9" s="29">
        <v>9</v>
      </c>
      <c r="O9" s="29">
        <v>12</v>
      </c>
      <c r="P9" s="20">
        <v>39</v>
      </c>
    </row>
    <row r="10" spans="1:16" x14ac:dyDescent="0.25">
      <c r="A10" s="1">
        <v>210</v>
      </c>
      <c r="B10" s="1" t="s">
        <v>29</v>
      </c>
      <c r="C10" s="1" t="s">
        <v>15</v>
      </c>
      <c r="D10" s="50" t="s">
        <v>16</v>
      </c>
      <c r="E10" s="3" t="s">
        <v>30</v>
      </c>
      <c r="F10" s="3"/>
      <c r="G10" s="22">
        <v>5.7187500000000002E-2</v>
      </c>
      <c r="H10" s="16">
        <v>5.2523148148148145E-2</v>
      </c>
      <c r="I10" s="16">
        <v>5.8506944444444452E-2</v>
      </c>
      <c r="J10" s="16">
        <v>6.7129629629629636E-2</v>
      </c>
      <c r="K10" s="18">
        <f>SUM(G10:J10)</f>
        <v>0.23534722222222226</v>
      </c>
      <c r="L10" s="28">
        <v>2</v>
      </c>
      <c r="M10" s="29">
        <v>10</v>
      </c>
      <c r="N10" s="29">
        <v>4</v>
      </c>
      <c r="O10" s="29">
        <v>3</v>
      </c>
      <c r="P10" s="20">
        <v>17</v>
      </c>
    </row>
    <row r="11" spans="1:16" x14ac:dyDescent="0.25">
      <c r="A11" s="1">
        <v>212</v>
      </c>
      <c r="B11" s="1" t="s">
        <v>22</v>
      </c>
      <c r="C11" s="1" t="s">
        <v>15</v>
      </c>
      <c r="D11" s="50" t="s">
        <v>16</v>
      </c>
      <c r="E11" s="1" t="s">
        <v>21</v>
      </c>
      <c r="F11" s="1"/>
      <c r="G11" s="22">
        <v>5.0682870370370371E-2</v>
      </c>
      <c r="H11" s="16">
        <v>4.6759259259259257E-2</v>
      </c>
      <c r="I11" s="16">
        <v>5.0682870370370371E-2</v>
      </c>
      <c r="J11" s="16">
        <v>5.5150462962962964E-2</v>
      </c>
      <c r="K11" s="55">
        <f>SUM(G11:J11)</f>
        <v>0.20327546296296298</v>
      </c>
      <c r="L11" s="28">
        <v>17</v>
      </c>
      <c r="M11" s="29">
        <v>16</v>
      </c>
      <c r="N11" s="29">
        <v>16</v>
      </c>
      <c r="O11" s="29">
        <v>17</v>
      </c>
      <c r="P11" s="20">
        <v>50</v>
      </c>
    </row>
    <row r="12" spans="1:16" x14ac:dyDescent="0.25">
      <c r="A12" s="1">
        <v>294</v>
      </c>
      <c r="B12" s="1" t="s">
        <v>18</v>
      </c>
      <c r="C12" s="1" t="s">
        <v>15</v>
      </c>
      <c r="D12" s="50" t="s">
        <v>16</v>
      </c>
      <c r="E12" s="1" t="s">
        <v>19</v>
      </c>
      <c r="F12" s="1"/>
      <c r="G12" s="22">
        <v>5.185185185185185E-2</v>
      </c>
      <c r="H12" s="16">
        <v>4.5995370370370374E-2</v>
      </c>
      <c r="I12" s="16">
        <v>5.2465277777777784E-2</v>
      </c>
      <c r="J12" s="17"/>
      <c r="K12" s="18"/>
      <c r="L12" s="28">
        <v>14</v>
      </c>
      <c r="M12" s="29">
        <v>19</v>
      </c>
      <c r="N12" s="29">
        <v>13</v>
      </c>
      <c r="O12" s="29"/>
      <c r="P12" s="20">
        <v>46</v>
      </c>
    </row>
    <row r="13" spans="1:16" x14ac:dyDescent="0.25">
      <c r="A13" s="50" t="s">
        <v>171</v>
      </c>
      <c r="B13" s="50" t="s">
        <v>170</v>
      </c>
      <c r="C13" s="50" t="s">
        <v>15</v>
      </c>
      <c r="D13" s="50" t="s">
        <v>16</v>
      </c>
      <c r="E13" s="50" t="s">
        <v>172</v>
      </c>
      <c r="F13" s="50"/>
      <c r="G13" s="22">
        <v>4.9618055555555561E-2</v>
      </c>
      <c r="H13" s="16"/>
      <c r="I13" s="16">
        <v>4.9456018518518517E-2</v>
      </c>
      <c r="J13" s="16">
        <v>5.4918981481481478E-2</v>
      </c>
      <c r="K13" s="18"/>
      <c r="L13" s="51">
        <v>20</v>
      </c>
      <c r="M13" s="52"/>
      <c r="N13" s="52">
        <v>20</v>
      </c>
      <c r="O13" s="52">
        <v>20</v>
      </c>
      <c r="P13" s="53">
        <v>60</v>
      </c>
    </row>
    <row r="14" spans="1:16" x14ac:dyDescent="0.25">
      <c r="A14" s="2" t="s">
        <v>174</v>
      </c>
      <c r="B14" s="2" t="s">
        <v>175</v>
      </c>
      <c r="C14" s="2" t="s">
        <v>15</v>
      </c>
      <c r="D14" s="58" t="s">
        <v>16</v>
      </c>
      <c r="E14" s="2" t="s">
        <v>21</v>
      </c>
      <c r="F14" s="2"/>
      <c r="G14" s="22">
        <v>5.4178240740740735E-2</v>
      </c>
      <c r="H14" s="16"/>
      <c r="I14" s="16">
        <v>6.0034722222222225E-2</v>
      </c>
      <c r="J14" s="16">
        <v>7.4305555555555555E-2</v>
      </c>
      <c r="K14" s="18"/>
      <c r="L14" s="28">
        <v>8</v>
      </c>
      <c r="M14" s="29"/>
      <c r="N14" s="29">
        <v>1</v>
      </c>
      <c r="O14" s="29">
        <v>1</v>
      </c>
      <c r="P14" s="20">
        <v>10</v>
      </c>
    </row>
    <row r="15" spans="1:16" x14ac:dyDescent="0.25">
      <c r="A15" s="4">
        <v>2</v>
      </c>
      <c r="B15" s="5" t="s">
        <v>33</v>
      </c>
      <c r="C15" s="5" t="s">
        <v>15</v>
      </c>
      <c r="D15" s="5" t="s">
        <v>34</v>
      </c>
      <c r="E15" s="5" t="s">
        <v>35</v>
      </c>
      <c r="F15" s="5"/>
      <c r="G15" s="15">
        <v>4.8923611111111105E-2</v>
      </c>
      <c r="H15" s="16">
        <v>4.4189814814814814E-2</v>
      </c>
      <c r="I15" s="16">
        <v>4.8414351851851854E-2</v>
      </c>
      <c r="J15" s="16">
        <v>5.4780092592592589E-2</v>
      </c>
      <c r="K15" s="56">
        <f>SUM(G15:J15)</f>
        <v>0.19630787037037037</v>
      </c>
      <c r="L15" s="25">
        <v>20</v>
      </c>
      <c r="M15" s="26">
        <v>20</v>
      </c>
      <c r="N15" s="26">
        <v>20</v>
      </c>
      <c r="O15" s="26">
        <v>20</v>
      </c>
      <c r="P15" s="27">
        <v>60</v>
      </c>
    </row>
    <row r="16" spans="1:16" x14ac:dyDescent="0.25">
      <c r="A16" s="1">
        <v>3</v>
      </c>
      <c r="B16" s="2" t="s">
        <v>163</v>
      </c>
      <c r="C16" s="2" t="s">
        <v>15</v>
      </c>
      <c r="D16" s="5" t="s">
        <v>34</v>
      </c>
      <c r="E16" s="2" t="s">
        <v>164</v>
      </c>
      <c r="F16" s="2"/>
      <c r="G16" s="15">
        <v>5.1215277777777783E-2</v>
      </c>
      <c r="H16" s="16"/>
      <c r="I16" s="16">
        <v>5.0844907407407408E-2</v>
      </c>
      <c r="J16" s="16">
        <v>5.679398148148148E-2</v>
      </c>
      <c r="K16" s="18"/>
      <c r="L16" s="28">
        <v>16</v>
      </c>
      <c r="M16" s="29"/>
      <c r="N16" s="29">
        <v>14</v>
      </c>
      <c r="O16" s="29">
        <v>15</v>
      </c>
      <c r="P16" s="20">
        <v>45</v>
      </c>
    </row>
    <row r="17" spans="1:16" x14ac:dyDescent="0.25">
      <c r="A17" s="1">
        <v>117</v>
      </c>
      <c r="B17" s="2" t="s">
        <v>42</v>
      </c>
      <c r="C17" s="2" t="s">
        <v>15</v>
      </c>
      <c r="D17" s="5" t="s">
        <v>34</v>
      </c>
      <c r="E17" s="2" t="s">
        <v>21</v>
      </c>
      <c r="F17" s="2"/>
      <c r="G17" s="19"/>
      <c r="H17" s="16">
        <v>4.83912037037037E-2</v>
      </c>
      <c r="I17" s="16">
        <v>5.3668981481481477E-2</v>
      </c>
      <c r="J17" s="16">
        <v>5.7754629629629628E-2</v>
      </c>
      <c r="K17" s="20"/>
      <c r="L17" s="28"/>
      <c r="M17" s="29">
        <v>7</v>
      </c>
      <c r="N17" s="29">
        <v>6</v>
      </c>
      <c r="O17" s="29">
        <v>10</v>
      </c>
      <c r="P17" s="30">
        <v>23</v>
      </c>
    </row>
    <row r="18" spans="1:16" x14ac:dyDescent="0.25">
      <c r="A18" s="1">
        <v>121</v>
      </c>
      <c r="B18" s="2" t="s">
        <v>41</v>
      </c>
      <c r="C18" s="2" t="s">
        <v>15</v>
      </c>
      <c r="D18" s="5" t="s">
        <v>34</v>
      </c>
      <c r="E18" s="2" t="s">
        <v>40</v>
      </c>
      <c r="F18" s="2"/>
      <c r="G18" s="19"/>
      <c r="H18" s="16">
        <v>4.8078703703703707E-2</v>
      </c>
      <c r="I18" s="16">
        <v>5.3391203703703705E-2</v>
      </c>
      <c r="J18" s="16">
        <v>5.7673611111111113E-2</v>
      </c>
      <c r="K18" s="20"/>
      <c r="L18" s="28"/>
      <c r="M18" s="29">
        <v>8</v>
      </c>
      <c r="N18" s="29">
        <v>7</v>
      </c>
      <c r="O18" s="29">
        <v>11</v>
      </c>
      <c r="P18" s="30">
        <v>26</v>
      </c>
    </row>
    <row r="19" spans="1:16" x14ac:dyDescent="0.25">
      <c r="A19" s="1">
        <v>128</v>
      </c>
      <c r="B19" s="2" t="s">
        <v>36</v>
      </c>
      <c r="C19" s="2" t="s">
        <v>15</v>
      </c>
      <c r="D19" s="5" t="s">
        <v>34</v>
      </c>
      <c r="E19" s="2" t="s">
        <v>21</v>
      </c>
      <c r="F19" s="2"/>
      <c r="G19" s="19"/>
      <c r="H19" s="16">
        <v>4.5439814814814815E-2</v>
      </c>
      <c r="I19" s="16">
        <v>5.0682870370370371E-2</v>
      </c>
      <c r="J19" s="16">
        <v>5.5185185185185191E-2</v>
      </c>
      <c r="K19" s="20"/>
      <c r="L19" s="28"/>
      <c r="M19" s="29">
        <v>17</v>
      </c>
      <c r="N19" s="29">
        <v>16</v>
      </c>
      <c r="O19" s="29">
        <v>17</v>
      </c>
      <c r="P19" s="20">
        <v>50</v>
      </c>
    </row>
    <row r="20" spans="1:16" x14ac:dyDescent="0.25">
      <c r="A20" s="1">
        <v>163</v>
      </c>
      <c r="B20" s="2" t="s">
        <v>52</v>
      </c>
      <c r="C20" s="2" t="s">
        <v>15</v>
      </c>
      <c r="D20" s="5" t="s">
        <v>34</v>
      </c>
      <c r="E20" s="2" t="s">
        <v>49</v>
      </c>
      <c r="F20" s="2">
        <v>23401</v>
      </c>
      <c r="G20" s="19"/>
      <c r="H20" s="16">
        <v>5.0844907407407408E-2</v>
      </c>
      <c r="I20" s="16">
        <v>5.7349537037037039E-2</v>
      </c>
      <c r="J20" s="16">
        <v>6.1921296296296301E-2</v>
      </c>
      <c r="K20" s="20"/>
      <c r="L20" s="28"/>
      <c r="M20" s="29">
        <v>1</v>
      </c>
      <c r="N20" s="29">
        <v>1</v>
      </c>
      <c r="O20" s="29">
        <v>1</v>
      </c>
      <c r="P20" s="30">
        <v>3</v>
      </c>
    </row>
    <row r="21" spans="1:16" x14ac:dyDescent="0.25">
      <c r="A21" s="1">
        <v>166</v>
      </c>
      <c r="B21" s="1" t="s">
        <v>38</v>
      </c>
      <c r="C21" s="1" t="s">
        <v>15</v>
      </c>
      <c r="D21" s="4" t="s">
        <v>34</v>
      </c>
      <c r="E21" s="1" t="s">
        <v>21</v>
      </c>
      <c r="F21" s="1"/>
      <c r="G21" s="21"/>
      <c r="H21" s="16">
        <v>4.7766203703703707E-2</v>
      </c>
      <c r="I21" s="16">
        <v>5.2361111111111108E-2</v>
      </c>
      <c r="J21" s="16">
        <v>5.8379629629629635E-2</v>
      </c>
      <c r="K21" s="20"/>
      <c r="L21" s="28"/>
      <c r="M21" s="29">
        <v>12</v>
      </c>
      <c r="N21" s="29">
        <v>12</v>
      </c>
      <c r="O21" s="29">
        <v>9</v>
      </c>
      <c r="P21" s="20">
        <v>33</v>
      </c>
    </row>
    <row r="22" spans="1:16" x14ac:dyDescent="0.25">
      <c r="A22" s="1">
        <v>173</v>
      </c>
      <c r="B22" s="1" t="s">
        <v>57</v>
      </c>
      <c r="C22" s="1" t="s">
        <v>15</v>
      </c>
      <c r="D22" s="4" t="s">
        <v>34</v>
      </c>
      <c r="E22" s="1" t="s">
        <v>58</v>
      </c>
      <c r="F22" s="1"/>
      <c r="G22" s="21"/>
      <c r="H22" s="16">
        <v>5.2696759259259263E-2</v>
      </c>
      <c r="I22" s="16">
        <v>5.768518518518518E-2</v>
      </c>
      <c r="J22" s="16">
        <v>6.1956018518518514E-2</v>
      </c>
      <c r="K22" s="20"/>
      <c r="L22" s="28"/>
      <c r="M22" s="29">
        <v>1</v>
      </c>
      <c r="N22" s="29">
        <v>1</v>
      </c>
      <c r="O22" s="29">
        <v>1</v>
      </c>
      <c r="P22" s="30">
        <v>3</v>
      </c>
    </row>
    <row r="23" spans="1:16" x14ac:dyDescent="0.25">
      <c r="A23" s="1">
        <v>201</v>
      </c>
      <c r="B23" s="1" t="s">
        <v>37</v>
      </c>
      <c r="C23" s="1" t="s">
        <v>15</v>
      </c>
      <c r="D23" s="4" t="s">
        <v>34</v>
      </c>
      <c r="E23" s="1" t="s">
        <v>21</v>
      </c>
      <c r="F23" s="1"/>
      <c r="G23" s="22">
        <v>5.1828703703703703E-2</v>
      </c>
      <c r="H23" s="16">
        <v>4.7384259259259258E-2</v>
      </c>
      <c r="I23" s="16">
        <v>5.2638888888888895E-2</v>
      </c>
      <c r="J23" s="16">
        <v>5.8506944444444452E-2</v>
      </c>
      <c r="K23" s="18">
        <f>SUM(G23:J23)</f>
        <v>0.21035879629629631</v>
      </c>
      <c r="L23" s="28">
        <v>12</v>
      </c>
      <c r="M23" s="29">
        <v>13</v>
      </c>
      <c r="N23" s="29">
        <v>10</v>
      </c>
      <c r="O23" s="29">
        <v>8</v>
      </c>
      <c r="P23" s="20">
        <v>35</v>
      </c>
    </row>
    <row r="24" spans="1:16" x14ac:dyDescent="0.25">
      <c r="A24" s="1">
        <v>215</v>
      </c>
      <c r="B24" s="1" t="s">
        <v>47</v>
      </c>
      <c r="C24" s="1" t="s">
        <v>15</v>
      </c>
      <c r="D24" s="4" t="s">
        <v>34</v>
      </c>
      <c r="E24" s="1" t="s">
        <v>40</v>
      </c>
      <c r="F24" s="1"/>
      <c r="G24" s="22">
        <v>5.2743055555555557E-2</v>
      </c>
      <c r="H24" s="16">
        <v>4.9039351851851855E-2</v>
      </c>
      <c r="I24" s="16">
        <v>5.5358796296296288E-2</v>
      </c>
      <c r="J24" s="16">
        <v>5.8553240740740746E-2</v>
      </c>
      <c r="K24" s="18">
        <f>SUM(G24:J24)</f>
        <v>0.21569444444444444</v>
      </c>
      <c r="L24" s="28">
        <v>8</v>
      </c>
      <c r="M24" s="29">
        <v>3</v>
      </c>
      <c r="N24" s="29">
        <v>4</v>
      </c>
      <c r="O24" s="29">
        <v>7</v>
      </c>
      <c r="P24" s="30">
        <v>19</v>
      </c>
    </row>
    <row r="25" spans="1:16" x14ac:dyDescent="0.25">
      <c r="A25" s="1">
        <v>216</v>
      </c>
      <c r="B25" s="1" t="s">
        <v>43</v>
      </c>
      <c r="C25" s="1" t="s">
        <v>15</v>
      </c>
      <c r="D25" s="4" t="s">
        <v>34</v>
      </c>
      <c r="E25" s="1" t="s">
        <v>44</v>
      </c>
      <c r="F25" s="1"/>
      <c r="G25" s="22">
        <v>5.1354166666666666E-2</v>
      </c>
      <c r="H25" s="16">
        <v>4.8564814814814818E-2</v>
      </c>
      <c r="I25" s="66" t="s">
        <v>45</v>
      </c>
      <c r="J25" s="16">
        <v>5.7384259259259253E-2</v>
      </c>
      <c r="K25" s="20"/>
      <c r="L25" s="28">
        <v>15</v>
      </c>
      <c r="M25" s="29">
        <v>6</v>
      </c>
      <c r="N25" s="29"/>
      <c r="O25" s="29">
        <v>13</v>
      </c>
      <c r="P25" s="30">
        <v>34</v>
      </c>
    </row>
    <row r="26" spans="1:16" x14ac:dyDescent="0.25">
      <c r="A26" s="1">
        <v>217</v>
      </c>
      <c r="B26" s="1" t="s">
        <v>59</v>
      </c>
      <c r="C26" s="1" t="s">
        <v>15</v>
      </c>
      <c r="D26" s="4" t="s">
        <v>34</v>
      </c>
      <c r="E26" s="1" t="s">
        <v>60</v>
      </c>
      <c r="F26" s="1"/>
      <c r="G26" s="22">
        <v>6.04050925925926E-2</v>
      </c>
      <c r="H26" s="16">
        <v>5.3888888888888896E-2</v>
      </c>
      <c r="I26" s="16">
        <v>6.0092592592592593E-2</v>
      </c>
      <c r="J26" s="16">
        <v>6.5208333333333326E-2</v>
      </c>
      <c r="K26" s="18">
        <f>SUM(G26:J26)</f>
        <v>0.23959490740740741</v>
      </c>
      <c r="L26" s="28">
        <v>1</v>
      </c>
      <c r="M26" s="29">
        <v>1</v>
      </c>
      <c r="N26" s="29">
        <v>1</v>
      </c>
      <c r="O26" s="29">
        <v>1</v>
      </c>
      <c r="P26" s="30">
        <v>3</v>
      </c>
    </row>
    <row r="27" spans="1:16" x14ac:dyDescent="0.25">
      <c r="A27" s="1">
        <v>218</v>
      </c>
      <c r="B27" s="1" t="s">
        <v>48</v>
      </c>
      <c r="C27" s="1" t="s">
        <v>15</v>
      </c>
      <c r="D27" s="4" t="s">
        <v>34</v>
      </c>
      <c r="E27" s="1" t="s">
        <v>49</v>
      </c>
      <c r="F27" s="1"/>
      <c r="G27" s="22">
        <v>5.3530092592592594E-2</v>
      </c>
      <c r="H27" s="16">
        <v>4.9733796296296297E-2</v>
      </c>
      <c r="I27" s="16">
        <v>5.6273148148148149E-2</v>
      </c>
      <c r="J27" s="17"/>
      <c r="K27" s="18"/>
      <c r="L27" s="28">
        <v>5</v>
      </c>
      <c r="M27" s="29">
        <v>2</v>
      </c>
      <c r="N27" s="29">
        <v>2</v>
      </c>
      <c r="O27" s="29"/>
      <c r="P27" s="30">
        <v>9</v>
      </c>
    </row>
    <row r="28" spans="1:16" x14ac:dyDescent="0.25">
      <c r="A28" s="1">
        <v>220</v>
      </c>
      <c r="B28" s="1" t="s">
        <v>46</v>
      </c>
      <c r="C28" s="1" t="s">
        <v>15</v>
      </c>
      <c r="D28" s="4" t="s">
        <v>34</v>
      </c>
      <c r="E28" s="1" t="s">
        <v>21</v>
      </c>
      <c r="F28" s="1"/>
      <c r="G28" s="22">
        <v>5.8310185185185187E-2</v>
      </c>
      <c r="H28" s="16">
        <v>4.8935185185185186E-2</v>
      </c>
      <c r="I28" s="16">
        <v>5.4525462962962963E-2</v>
      </c>
      <c r="J28" s="17"/>
      <c r="K28" s="18"/>
      <c r="L28" s="28">
        <v>1</v>
      </c>
      <c r="M28" s="29">
        <v>4</v>
      </c>
      <c r="N28" s="29">
        <v>5</v>
      </c>
      <c r="O28" s="29"/>
      <c r="P28" s="30">
        <v>10</v>
      </c>
    </row>
    <row r="29" spans="1:16" x14ac:dyDescent="0.25">
      <c r="A29" s="1">
        <v>221</v>
      </c>
      <c r="B29" s="1" t="s">
        <v>166</v>
      </c>
      <c r="C29" s="1" t="s">
        <v>15</v>
      </c>
      <c r="D29" s="4" t="s">
        <v>34</v>
      </c>
      <c r="E29" s="1" t="s">
        <v>167</v>
      </c>
      <c r="F29" s="1"/>
      <c r="G29" s="22">
        <v>5.8032407407407414E-2</v>
      </c>
      <c r="H29" s="16"/>
      <c r="I29" s="16">
        <v>5.3275462962962962E-2</v>
      </c>
      <c r="J29" s="16">
        <v>5.7476851851851855E-2</v>
      </c>
      <c r="K29" s="18"/>
      <c r="L29" s="28">
        <v>1</v>
      </c>
      <c r="M29" s="29"/>
      <c r="N29" s="29">
        <v>8</v>
      </c>
      <c r="O29" s="29">
        <v>12</v>
      </c>
      <c r="P29" s="30">
        <v>21</v>
      </c>
    </row>
    <row r="30" spans="1:16" x14ac:dyDescent="0.25">
      <c r="A30" s="1">
        <v>224</v>
      </c>
      <c r="B30" s="1" t="s">
        <v>39</v>
      </c>
      <c r="C30" s="1" t="s">
        <v>15</v>
      </c>
      <c r="D30" s="4" t="s">
        <v>34</v>
      </c>
      <c r="E30" s="1" t="s">
        <v>40</v>
      </c>
      <c r="F30" s="1"/>
      <c r="G30" s="22">
        <v>5.2384259259259262E-2</v>
      </c>
      <c r="H30" s="16">
        <v>4.8067129629629633E-2</v>
      </c>
      <c r="I30" s="16">
        <v>5.6331018518518516E-2</v>
      </c>
      <c r="J30" s="16">
        <v>6.2442129629629632E-2</v>
      </c>
      <c r="K30" s="18">
        <f>SUM(G30:J30)</f>
        <v>0.21922453703703704</v>
      </c>
      <c r="L30" s="28">
        <v>10</v>
      </c>
      <c r="M30" s="29">
        <v>9</v>
      </c>
      <c r="N30" s="29">
        <v>1</v>
      </c>
      <c r="O30" s="29">
        <v>1</v>
      </c>
      <c r="P30" s="30">
        <v>20</v>
      </c>
    </row>
    <row r="31" spans="1:16" x14ac:dyDescent="0.25">
      <c r="A31" s="1">
        <v>229</v>
      </c>
      <c r="B31" s="1" t="s">
        <v>165</v>
      </c>
      <c r="C31" s="1" t="s">
        <v>15</v>
      </c>
      <c r="D31" s="4" t="s">
        <v>34</v>
      </c>
      <c r="E31" s="1" t="s">
        <v>40</v>
      </c>
      <c r="F31" s="1"/>
      <c r="G31" s="22">
        <v>5.7141203703703708E-2</v>
      </c>
      <c r="H31" s="16"/>
      <c r="I31" s="16">
        <v>5.5567129629629626E-2</v>
      </c>
      <c r="J31" s="16">
        <v>6.1759259259259257E-2</v>
      </c>
      <c r="K31" s="18"/>
      <c r="L31" s="28">
        <v>1</v>
      </c>
      <c r="M31" s="29"/>
      <c r="N31" s="29">
        <v>3</v>
      </c>
      <c r="O31" s="29">
        <v>1</v>
      </c>
      <c r="P31" s="30">
        <v>5</v>
      </c>
    </row>
    <row r="32" spans="1:16" x14ac:dyDescent="0.25">
      <c r="A32" s="1">
        <v>262</v>
      </c>
      <c r="B32" s="1" t="s">
        <v>53</v>
      </c>
      <c r="C32" s="1" t="s">
        <v>15</v>
      </c>
      <c r="D32" s="4" t="s">
        <v>34</v>
      </c>
      <c r="E32" s="1" t="s">
        <v>21</v>
      </c>
      <c r="F32" s="1"/>
      <c r="G32" s="22">
        <v>5.4814814814814816E-2</v>
      </c>
      <c r="H32" s="16">
        <v>5.1134259259259261E-2</v>
      </c>
      <c r="I32" s="17"/>
      <c r="J32" s="16">
        <v>6.2372685185185184E-2</v>
      </c>
      <c r="K32" s="20"/>
      <c r="L32" s="28">
        <v>1</v>
      </c>
      <c r="M32" s="29">
        <v>1</v>
      </c>
      <c r="N32" s="29"/>
      <c r="O32" s="29">
        <v>1</v>
      </c>
      <c r="P32" s="30">
        <v>3</v>
      </c>
    </row>
    <row r="33" spans="1:16" x14ac:dyDescent="0.25">
      <c r="A33" s="1">
        <v>266</v>
      </c>
      <c r="B33" s="1" t="s">
        <v>50</v>
      </c>
      <c r="C33" s="1" t="s">
        <v>15</v>
      </c>
      <c r="D33" s="4" t="s">
        <v>34</v>
      </c>
      <c r="E33" s="1" t="s">
        <v>51</v>
      </c>
      <c r="F33" s="1"/>
      <c r="G33" s="22">
        <v>5.4606481481481478E-2</v>
      </c>
      <c r="H33" s="16">
        <v>5.0729166666666665E-2</v>
      </c>
      <c r="I33" s="17"/>
      <c r="J33" s="16">
        <v>6.1458333333333337E-2</v>
      </c>
      <c r="K33" s="20"/>
      <c r="L33" s="28">
        <v>1</v>
      </c>
      <c r="M33" s="29">
        <v>1</v>
      </c>
      <c r="N33" s="29"/>
      <c r="O33" s="29">
        <v>2</v>
      </c>
      <c r="P33" s="30">
        <v>4</v>
      </c>
    </row>
    <row r="34" spans="1:16" x14ac:dyDescent="0.25">
      <c r="A34" s="1">
        <v>355</v>
      </c>
      <c r="B34" s="1" t="s">
        <v>61</v>
      </c>
      <c r="C34" s="1" t="s">
        <v>15</v>
      </c>
      <c r="D34" s="4" t="s">
        <v>34</v>
      </c>
      <c r="E34" s="1"/>
      <c r="F34" s="1"/>
      <c r="G34" s="22">
        <v>5.6620370370370376E-2</v>
      </c>
      <c r="H34" s="16">
        <v>5.6099537037037038E-2</v>
      </c>
      <c r="I34" s="16">
        <v>5.8923611111111107E-2</v>
      </c>
      <c r="J34" s="16">
        <v>6.2858796296296301E-2</v>
      </c>
      <c r="K34" s="18">
        <f>SUM(G34:J34)</f>
        <v>0.23450231481481482</v>
      </c>
      <c r="L34" s="28">
        <v>1</v>
      </c>
      <c r="M34" s="29">
        <v>1</v>
      </c>
      <c r="N34" s="29">
        <v>1</v>
      </c>
      <c r="O34" s="29">
        <v>1</v>
      </c>
      <c r="P34" s="20">
        <v>3</v>
      </c>
    </row>
    <row r="35" spans="1:16" x14ac:dyDescent="0.25">
      <c r="A35" s="1">
        <v>356</v>
      </c>
      <c r="B35" s="1" t="s">
        <v>67</v>
      </c>
      <c r="C35" s="1" t="s">
        <v>15</v>
      </c>
      <c r="D35" s="4" t="s">
        <v>34</v>
      </c>
      <c r="E35" s="2" t="s">
        <v>68</v>
      </c>
      <c r="F35" s="2"/>
      <c r="G35" s="15">
        <v>6.6631944444444438E-2</v>
      </c>
      <c r="H35" s="16">
        <v>6.2152777777777779E-2</v>
      </c>
      <c r="I35" s="44" t="s">
        <v>45</v>
      </c>
      <c r="J35" s="16">
        <v>7.0925925925925934E-2</v>
      </c>
      <c r="K35" s="20"/>
      <c r="L35" s="28">
        <v>1</v>
      </c>
      <c r="M35" s="29">
        <v>1</v>
      </c>
      <c r="N35" s="29"/>
      <c r="O35" s="29">
        <v>1</v>
      </c>
      <c r="P35" s="20">
        <v>3</v>
      </c>
    </row>
    <row r="36" spans="1:16" x14ac:dyDescent="0.25">
      <c r="A36" s="1">
        <v>357</v>
      </c>
      <c r="B36" s="1" t="s">
        <v>66</v>
      </c>
      <c r="C36" s="1" t="s">
        <v>15</v>
      </c>
      <c r="D36" s="4" t="s">
        <v>34</v>
      </c>
      <c r="E36" s="1"/>
      <c r="F36" s="1"/>
      <c r="G36" s="22">
        <v>6.3773148148148148E-2</v>
      </c>
      <c r="H36" s="16">
        <v>5.9745370370370372E-2</v>
      </c>
      <c r="I36" s="16">
        <v>6.1192129629629631E-2</v>
      </c>
      <c r="J36" s="16">
        <v>6.6631944444444438E-2</v>
      </c>
      <c r="K36" s="18">
        <f>SUM(G36:J36)</f>
        <v>0.25134259259259262</v>
      </c>
      <c r="L36" s="28">
        <v>1</v>
      </c>
      <c r="M36" s="29">
        <v>1</v>
      </c>
      <c r="N36" s="29">
        <v>1</v>
      </c>
      <c r="O36" s="29">
        <v>1</v>
      </c>
      <c r="P36" s="20">
        <v>3</v>
      </c>
    </row>
    <row r="37" spans="1:16" x14ac:dyDescent="0.25">
      <c r="A37" s="1">
        <v>358</v>
      </c>
      <c r="B37" s="1" t="s">
        <v>73</v>
      </c>
      <c r="C37" s="1" t="s">
        <v>15</v>
      </c>
      <c r="D37" s="4" t="s">
        <v>34</v>
      </c>
      <c r="E37" s="1" t="s">
        <v>74</v>
      </c>
      <c r="F37" s="1"/>
      <c r="G37" s="22">
        <v>5.6261574074074068E-2</v>
      </c>
      <c r="H37" s="16">
        <v>7.3657407407407408E-2</v>
      </c>
      <c r="I37" s="16">
        <v>6.1886574074074073E-2</v>
      </c>
      <c r="J37" s="16">
        <v>6.7662037037037034E-2</v>
      </c>
      <c r="K37" s="18">
        <f>SUM(G37:J37)</f>
        <v>0.25946759259259261</v>
      </c>
      <c r="L37" s="28">
        <v>1</v>
      </c>
      <c r="M37" s="29">
        <v>1</v>
      </c>
      <c r="N37" s="29">
        <v>1</v>
      </c>
      <c r="O37" s="29">
        <v>1</v>
      </c>
      <c r="P37" s="20">
        <v>3</v>
      </c>
    </row>
    <row r="38" spans="1:16" x14ac:dyDescent="0.25">
      <c r="A38" s="1">
        <v>359</v>
      </c>
      <c r="B38" s="1" t="s">
        <v>65</v>
      </c>
      <c r="C38" s="1" t="s">
        <v>15</v>
      </c>
      <c r="D38" s="4" t="s">
        <v>34</v>
      </c>
      <c r="E38" s="1" t="s">
        <v>21</v>
      </c>
      <c r="F38" s="1"/>
      <c r="G38" s="22">
        <v>5.9236111111111107E-2</v>
      </c>
      <c r="H38" s="16">
        <v>5.8645833333333335E-2</v>
      </c>
      <c r="I38" s="16">
        <v>6.1226851851851859E-2</v>
      </c>
      <c r="J38" s="16">
        <v>6.7407407407407416E-2</v>
      </c>
      <c r="K38" s="18">
        <f>SUM(G38:J38)</f>
        <v>0.24651620370370372</v>
      </c>
      <c r="L38" s="28">
        <v>1</v>
      </c>
      <c r="M38" s="29">
        <v>1</v>
      </c>
      <c r="N38" s="29">
        <v>1</v>
      </c>
      <c r="O38" s="29">
        <v>1</v>
      </c>
      <c r="P38" s="20">
        <v>3</v>
      </c>
    </row>
    <row r="39" spans="1:16" x14ac:dyDescent="0.25">
      <c r="A39" s="1">
        <v>360</v>
      </c>
      <c r="B39" s="1" t="s">
        <v>62</v>
      </c>
      <c r="C39" s="1" t="s">
        <v>15</v>
      </c>
      <c r="D39" s="4" t="s">
        <v>34</v>
      </c>
      <c r="E39" s="1" t="s">
        <v>63</v>
      </c>
      <c r="F39" s="1">
        <v>41425</v>
      </c>
      <c r="G39" s="22">
        <v>5.6666666666666671E-2</v>
      </c>
      <c r="H39" s="16">
        <v>5.6400462962962965E-2</v>
      </c>
      <c r="I39" s="66" t="s">
        <v>45</v>
      </c>
      <c r="J39" s="16">
        <v>6.5671296296296297E-2</v>
      </c>
      <c r="K39" s="20"/>
      <c r="L39" s="28">
        <v>1</v>
      </c>
      <c r="M39" s="29">
        <v>1</v>
      </c>
      <c r="N39" s="29"/>
      <c r="O39" s="29">
        <v>1</v>
      </c>
      <c r="P39" s="20">
        <v>3</v>
      </c>
    </row>
    <row r="40" spans="1:16" x14ac:dyDescent="0.25">
      <c r="A40" s="1">
        <v>361</v>
      </c>
      <c r="B40" s="1" t="s">
        <v>56</v>
      </c>
      <c r="C40" s="1" t="s">
        <v>15</v>
      </c>
      <c r="D40" s="4" t="s">
        <v>34</v>
      </c>
      <c r="E40" s="1" t="s">
        <v>49</v>
      </c>
      <c r="F40" s="1">
        <v>18928</v>
      </c>
      <c r="G40" s="22">
        <v>5.6527777777777781E-2</v>
      </c>
      <c r="H40" s="16">
        <v>5.2557870370370373E-2</v>
      </c>
      <c r="I40" s="16">
        <v>5.7361111111111113E-2</v>
      </c>
      <c r="J40" s="17"/>
      <c r="K40" s="18"/>
      <c r="L40" s="28">
        <v>1</v>
      </c>
      <c r="M40" s="29">
        <v>1</v>
      </c>
      <c r="N40" s="29">
        <v>1</v>
      </c>
      <c r="O40" s="29"/>
      <c r="P40" s="30">
        <v>3</v>
      </c>
    </row>
    <row r="41" spans="1:16" x14ac:dyDescent="0.25">
      <c r="A41" s="1">
        <v>394</v>
      </c>
      <c r="B41" s="1" t="s">
        <v>54</v>
      </c>
      <c r="C41" s="1" t="s">
        <v>15</v>
      </c>
      <c r="D41" s="4" t="s">
        <v>34</v>
      </c>
      <c r="E41" s="1" t="s">
        <v>55</v>
      </c>
      <c r="F41" s="1"/>
      <c r="G41" s="22">
        <v>5.454861111111111E-2</v>
      </c>
      <c r="H41" s="16">
        <v>5.2118055555555563E-2</v>
      </c>
      <c r="I41" s="16">
        <v>5.7581018518518517E-2</v>
      </c>
      <c r="J41" s="16">
        <v>6.3877314814814817E-2</v>
      </c>
      <c r="K41" s="18">
        <f>SUM(G41:J41)</f>
        <v>0.22812499999999999</v>
      </c>
      <c r="L41" s="28">
        <v>1</v>
      </c>
      <c r="M41" s="29">
        <v>1</v>
      </c>
      <c r="N41" s="29">
        <v>1</v>
      </c>
      <c r="O41" s="29">
        <v>1</v>
      </c>
      <c r="P41" s="30">
        <v>3</v>
      </c>
    </row>
    <row r="42" spans="1:16" x14ac:dyDescent="0.25">
      <c r="A42" s="1">
        <v>406</v>
      </c>
      <c r="B42" s="1" t="s">
        <v>168</v>
      </c>
      <c r="C42" s="1" t="s">
        <v>15</v>
      </c>
      <c r="D42" s="4" t="s">
        <v>34</v>
      </c>
      <c r="E42" s="1" t="s">
        <v>21</v>
      </c>
      <c r="F42" s="1"/>
      <c r="G42" s="22">
        <v>6.1932870370370374E-2</v>
      </c>
      <c r="H42" s="16"/>
      <c r="I42" s="16">
        <v>4.9942129629629628E-2</v>
      </c>
      <c r="J42" s="16">
        <v>5.5046296296296295E-2</v>
      </c>
      <c r="K42" s="18"/>
      <c r="L42" s="28">
        <v>1</v>
      </c>
      <c r="M42" s="29"/>
      <c r="N42" s="29">
        <v>17</v>
      </c>
      <c r="O42" s="29">
        <v>19</v>
      </c>
      <c r="P42" s="30">
        <v>37</v>
      </c>
    </row>
    <row r="43" spans="1:16" x14ac:dyDescent="0.25">
      <c r="A43" s="1">
        <v>501</v>
      </c>
      <c r="B43" s="1" t="s">
        <v>69</v>
      </c>
      <c r="C43" s="1" t="s">
        <v>15</v>
      </c>
      <c r="D43" s="4" t="s">
        <v>34</v>
      </c>
      <c r="E43" s="1" t="s">
        <v>70</v>
      </c>
      <c r="F43" s="1"/>
      <c r="G43" s="22">
        <v>6.7337962962962961E-2</v>
      </c>
      <c r="H43" s="16">
        <v>6.2546296296296294E-2</v>
      </c>
      <c r="I43" s="16">
        <v>7.6365740740740748E-2</v>
      </c>
      <c r="J43" s="16">
        <v>7.2812500000000002E-2</v>
      </c>
      <c r="K43" s="18">
        <f>SUM(G43:J43)</f>
        <v>0.27906249999999999</v>
      </c>
      <c r="L43" s="28">
        <v>1</v>
      </c>
      <c r="M43" s="29">
        <v>1</v>
      </c>
      <c r="N43" s="29">
        <v>1</v>
      </c>
      <c r="O43" s="29">
        <v>1</v>
      </c>
      <c r="P43" s="20">
        <v>3</v>
      </c>
    </row>
    <row r="44" spans="1:16" x14ac:dyDescent="0.25">
      <c r="A44" s="1">
        <v>502</v>
      </c>
      <c r="B44" s="1" t="s">
        <v>71</v>
      </c>
      <c r="C44" s="1" t="s">
        <v>15</v>
      </c>
      <c r="D44" s="4" t="s">
        <v>34</v>
      </c>
      <c r="E44" s="1"/>
      <c r="F44" s="1"/>
      <c r="G44" s="22">
        <v>6.6608796296296291E-2</v>
      </c>
      <c r="H44" s="16">
        <v>6.2557870370370375E-2</v>
      </c>
      <c r="I44" s="16">
        <v>7.0902777777777773E-2</v>
      </c>
      <c r="J44" s="16">
        <v>7.6076388888888888E-2</v>
      </c>
      <c r="K44" s="18">
        <f>SUM(G44:J44)</f>
        <v>0.27614583333333331</v>
      </c>
      <c r="L44" s="28">
        <v>1</v>
      </c>
      <c r="M44" s="29">
        <v>1</v>
      </c>
      <c r="N44" s="29">
        <v>1</v>
      </c>
      <c r="O44" s="29">
        <v>1</v>
      </c>
      <c r="P44" s="20">
        <v>3</v>
      </c>
    </row>
    <row r="45" spans="1:16" x14ac:dyDescent="0.25">
      <c r="A45" s="1">
        <v>504</v>
      </c>
      <c r="B45" s="1" t="s">
        <v>169</v>
      </c>
      <c r="C45" s="1" t="s">
        <v>15</v>
      </c>
      <c r="D45" s="4" t="s">
        <v>34</v>
      </c>
      <c r="E45" s="1"/>
      <c r="F45" s="1"/>
      <c r="G45" s="22">
        <v>7.6354166666666667E-2</v>
      </c>
      <c r="H45" s="16"/>
      <c r="I45" s="16">
        <v>7.300925925925926E-2</v>
      </c>
      <c r="J45" s="16">
        <v>8.0312499999999995E-2</v>
      </c>
      <c r="K45" s="18"/>
      <c r="L45" s="28">
        <v>1</v>
      </c>
      <c r="M45" s="29"/>
      <c r="N45" s="29">
        <v>1</v>
      </c>
      <c r="O45" s="29">
        <v>1</v>
      </c>
      <c r="P45" s="20">
        <v>3</v>
      </c>
    </row>
    <row r="46" spans="1:16" x14ac:dyDescent="0.25">
      <c r="A46" s="1">
        <v>507</v>
      </c>
      <c r="B46" s="1" t="s">
        <v>64</v>
      </c>
      <c r="C46" s="1" t="s">
        <v>15</v>
      </c>
      <c r="D46" s="4" t="s">
        <v>34</v>
      </c>
      <c r="E46" s="1" t="s">
        <v>40</v>
      </c>
      <c r="F46" s="1"/>
      <c r="G46" s="22">
        <v>6.0625000000000005E-2</v>
      </c>
      <c r="H46" s="16">
        <v>5.7199074074074076E-2</v>
      </c>
      <c r="I46" s="17"/>
      <c r="J46" s="16">
        <v>6.9791666666666669E-2</v>
      </c>
      <c r="K46" s="20"/>
      <c r="L46" s="28">
        <v>1</v>
      </c>
      <c r="M46" s="29">
        <v>1</v>
      </c>
      <c r="N46" s="29"/>
      <c r="O46" s="29">
        <v>1</v>
      </c>
      <c r="P46" s="20">
        <v>3</v>
      </c>
    </row>
    <row r="47" spans="1:16" x14ac:dyDescent="0.25">
      <c r="A47" s="1">
        <v>531</v>
      </c>
      <c r="B47" s="1" t="s">
        <v>72</v>
      </c>
      <c r="C47" s="1" t="s">
        <v>15</v>
      </c>
      <c r="D47" s="4" t="s">
        <v>34</v>
      </c>
      <c r="E47" s="1" t="s">
        <v>49</v>
      </c>
      <c r="F47" s="1"/>
      <c r="G47" s="22">
        <v>6.7372685185185188E-2</v>
      </c>
      <c r="H47" s="16">
        <v>6.8020833333333336E-2</v>
      </c>
      <c r="I47" s="16">
        <v>6.8159722222222219E-2</v>
      </c>
      <c r="J47" s="17"/>
      <c r="K47" s="18"/>
      <c r="L47" s="28">
        <v>1</v>
      </c>
      <c r="M47" s="29">
        <v>1</v>
      </c>
      <c r="N47" s="29">
        <v>1</v>
      </c>
      <c r="O47" s="29"/>
      <c r="P47" s="20">
        <v>3</v>
      </c>
    </row>
    <row r="48" spans="1:16" x14ac:dyDescent="0.25">
      <c r="A48" s="1" t="s">
        <v>160</v>
      </c>
      <c r="B48" s="1" t="s">
        <v>161</v>
      </c>
      <c r="C48" s="1" t="s">
        <v>15</v>
      </c>
      <c r="D48" s="4" t="s">
        <v>34</v>
      </c>
      <c r="E48" s="1" t="s">
        <v>162</v>
      </c>
      <c r="F48" s="1"/>
      <c r="G48" s="22">
        <v>5.0081018518518518E-2</v>
      </c>
      <c r="H48" s="16"/>
      <c r="I48" s="16">
        <v>6.1539351851851852E-2</v>
      </c>
      <c r="J48" s="16">
        <v>5.6469907407407406E-2</v>
      </c>
      <c r="K48" s="20"/>
      <c r="L48" s="28">
        <v>18</v>
      </c>
      <c r="M48" s="29"/>
      <c r="N48" s="29">
        <v>1</v>
      </c>
      <c r="O48" s="29">
        <v>16</v>
      </c>
      <c r="P48" s="30">
        <v>35</v>
      </c>
    </row>
    <row r="49" spans="1:16" x14ac:dyDescent="0.25">
      <c r="A49" s="2">
        <v>123</v>
      </c>
      <c r="B49" s="2" t="s">
        <v>96</v>
      </c>
      <c r="C49" s="2" t="s">
        <v>15</v>
      </c>
      <c r="D49" s="59" t="s">
        <v>76</v>
      </c>
      <c r="E49" s="2" t="s">
        <v>97</v>
      </c>
      <c r="F49" s="2">
        <v>35287</v>
      </c>
      <c r="G49" s="19"/>
      <c r="H49" s="16">
        <v>5.3402777777777778E-2</v>
      </c>
      <c r="I49" s="16">
        <v>5.8182870370370371E-2</v>
      </c>
      <c r="J49" s="16">
        <v>6.3807870370370376E-2</v>
      </c>
      <c r="K49" s="20"/>
      <c r="L49" s="28"/>
      <c r="M49" s="29">
        <v>1</v>
      </c>
      <c r="N49" s="29">
        <v>1</v>
      </c>
      <c r="O49" s="29">
        <v>1</v>
      </c>
      <c r="P49" s="30">
        <v>3</v>
      </c>
    </row>
    <row r="50" spans="1:16" x14ac:dyDescent="0.25">
      <c r="A50" s="1">
        <v>133</v>
      </c>
      <c r="B50" s="1" t="s">
        <v>91</v>
      </c>
      <c r="C50" s="1" t="s">
        <v>15</v>
      </c>
      <c r="D50" s="6" t="s">
        <v>76</v>
      </c>
      <c r="E50" s="1" t="s">
        <v>40</v>
      </c>
      <c r="F50" s="1">
        <v>9734</v>
      </c>
      <c r="G50" s="21"/>
      <c r="H50" s="16">
        <v>5.1712962962962961E-2</v>
      </c>
      <c r="I50" s="16">
        <v>5.5856481481481479E-2</v>
      </c>
      <c r="J50" s="16">
        <v>6.0856481481481484E-2</v>
      </c>
      <c r="K50" s="20"/>
      <c r="L50" s="28"/>
      <c r="M50" s="29">
        <v>2</v>
      </c>
      <c r="N50" s="29">
        <v>1</v>
      </c>
      <c r="O50" s="29">
        <v>1</v>
      </c>
      <c r="P50" s="30">
        <v>4</v>
      </c>
    </row>
    <row r="51" spans="1:16" x14ac:dyDescent="0.25">
      <c r="A51" s="1">
        <v>146</v>
      </c>
      <c r="B51" s="1" t="s">
        <v>104</v>
      </c>
      <c r="C51" s="1" t="s">
        <v>15</v>
      </c>
      <c r="D51" s="6" t="s">
        <v>76</v>
      </c>
      <c r="E51" s="1" t="s">
        <v>105</v>
      </c>
      <c r="F51" s="1"/>
      <c r="G51" s="21"/>
      <c r="H51" s="16">
        <v>5.6469907407407406E-2</v>
      </c>
      <c r="I51" s="16">
        <v>6.1782407407407404E-2</v>
      </c>
      <c r="J51" s="16">
        <v>6.6388888888888886E-2</v>
      </c>
      <c r="L51" s="28"/>
      <c r="M51" s="29">
        <v>1</v>
      </c>
      <c r="N51" s="29">
        <v>1</v>
      </c>
      <c r="O51" s="29">
        <v>1</v>
      </c>
      <c r="P51" s="30">
        <v>3</v>
      </c>
    </row>
    <row r="52" spans="1:16" x14ac:dyDescent="0.25">
      <c r="A52" s="1">
        <v>162</v>
      </c>
      <c r="B52" s="1" t="s">
        <v>88</v>
      </c>
      <c r="C52" s="1" t="s">
        <v>15</v>
      </c>
      <c r="D52" s="6" t="s">
        <v>76</v>
      </c>
      <c r="E52" s="1" t="s">
        <v>40</v>
      </c>
      <c r="F52" s="1"/>
      <c r="G52" s="21"/>
      <c r="H52" s="16">
        <v>5.0127314814814812E-2</v>
      </c>
      <c r="I52" s="16">
        <v>5.5706018518518523E-2</v>
      </c>
      <c r="J52" s="16">
        <v>6.1967592592592595E-2</v>
      </c>
      <c r="K52" s="20"/>
      <c r="L52" s="28"/>
      <c r="M52" s="29">
        <v>4</v>
      </c>
      <c r="N52" s="29">
        <v>3</v>
      </c>
      <c r="O52" s="29">
        <v>1</v>
      </c>
      <c r="P52" s="30">
        <v>8</v>
      </c>
    </row>
    <row r="53" spans="1:16" x14ac:dyDescent="0.25">
      <c r="A53" s="1">
        <v>167</v>
      </c>
      <c r="B53" s="1" t="s">
        <v>100</v>
      </c>
      <c r="C53" s="1" t="s">
        <v>15</v>
      </c>
      <c r="D53" s="6" t="s">
        <v>76</v>
      </c>
      <c r="E53" s="1" t="s">
        <v>101</v>
      </c>
      <c r="F53" s="1"/>
      <c r="G53" s="21"/>
      <c r="H53" s="16">
        <v>5.5300925925925927E-2</v>
      </c>
      <c r="I53" s="16">
        <v>5.7534722222222223E-2</v>
      </c>
      <c r="J53" s="16">
        <v>6.3217592592592589E-2</v>
      </c>
      <c r="K53" s="20"/>
      <c r="L53" s="28"/>
      <c r="M53" s="29">
        <v>1</v>
      </c>
      <c r="N53" s="29">
        <v>1</v>
      </c>
      <c r="O53" s="29">
        <v>1</v>
      </c>
      <c r="P53" s="30">
        <v>3</v>
      </c>
    </row>
    <row r="54" spans="1:16" x14ac:dyDescent="0.25">
      <c r="A54" s="2">
        <v>235</v>
      </c>
      <c r="B54" s="2" t="s">
        <v>112</v>
      </c>
      <c r="C54" s="2" t="s">
        <v>15</v>
      </c>
      <c r="D54" s="59" t="s">
        <v>76</v>
      </c>
      <c r="E54" s="2" t="s">
        <v>21</v>
      </c>
      <c r="F54" s="2"/>
      <c r="G54" s="15">
        <v>4.9837962962962966E-2</v>
      </c>
      <c r="H54" s="16"/>
      <c r="I54" s="16">
        <v>5.0104166666666672E-2</v>
      </c>
      <c r="J54" s="16">
        <v>5.5057870370370375E-2</v>
      </c>
      <c r="K54" s="20"/>
      <c r="L54" s="28">
        <v>19</v>
      </c>
      <c r="M54" s="29"/>
      <c r="N54" s="29">
        <v>19</v>
      </c>
      <c r="O54" s="29">
        <v>20</v>
      </c>
      <c r="P54" s="30">
        <v>58</v>
      </c>
    </row>
    <row r="55" spans="1:16" x14ac:dyDescent="0.25">
      <c r="A55" s="1">
        <v>236</v>
      </c>
      <c r="B55" s="1" t="s">
        <v>94</v>
      </c>
      <c r="C55" s="1" t="s">
        <v>15</v>
      </c>
      <c r="D55" s="6" t="s">
        <v>76</v>
      </c>
      <c r="E55" s="1" t="s">
        <v>28</v>
      </c>
      <c r="F55" s="1"/>
      <c r="G55" s="22">
        <v>6.5023148148148149E-2</v>
      </c>
      <c r="H55" s="16">
        <v>5.2951388888888888E-2</v>
      </c>
      <c r="I55" s="16">
        <v>5.7291666666666664E-2</v>
      </c>
      <c r="J55" s="17"/>
      <c r="K55" s="18"/>
      <c r="L55" s="28">
        <v>1</v>
      </c>
      <c r="M55" s="29">
        <v>1</v>
      </c>
      <c r="N55" s="29">
        <v>1</v>
      </c>
      <c r="O55" s="29"/>
      <c r="P55" s="30">
        <v>3</v>
      </c>
    </row>
    <row r="56" spans="1:16" x14ac:dyDescent="0.25">
      <c r="A56" s="1">
        <v>237</v>
      </c>
      <c r="B56" s="1" t="s">
        <v>81</v>
      </c>
      <c r="C56" s="1" t="s">
        <v>15</v>
      </c>
      <c r="D56" s="6" t="s">
        <v>76</v>
      </c>
      <c r="E56" s="1" t="s">
        <v>40</v>
      </c>
      <c r="F56" s="1"/>
      <c r="G56" s="22">
        <v>5.1990740740740747E-2</v>
      </c>
      <c r="H56" s="16">
        <v>4.8379629629629627E-2</v>
      </c>
      <c r="I56" s="16">
        <v>5.3275462962962962E-2</v>
      </c>
      <c r="J56" s="16">
        <v>5.7511574074074069E-2</v>
      </c>
      <c r="K56" s="18">
        <f>SUM(G56:J56)</f>
        <v>0.2111574074074074</v>
      </c>
      <c r="L56" s="28">
        <v>10</v>
      </c>
      <c r="M56" s="29">
        <v>12</v>
      </c>
      <c r="N56" s="29">
        <v>13</v>
      </c>
      <c r="O56" s="29">
        <v>12</v>
      </c>
      <c r="P56" s="30">
        <v>37</v>
      </c>
    </row>
    <row r="57" spans="1:16" x14ac:dyDescent="0.25">
      <c r="A57" s="1">
        <v>238</v>
      </c>
      <c r="B57" s="1" t="s">
        <v>113</v>
      </c>
      <c r="C57" s="1" t="s">
        <v>15</v>
      </c>
      <c r="D57" s="6" t="s">
        <v>76</v>
      </c>
      <c r="E57" s="1" t="s">
        <v>77</v>
      </c>
      <c r="F57" s="1"/>
      <c r="G57" s="22">
        <v>5.6909722222222216E-2</v>
      </c>
      <c r="H57" s="16"/>
      <c r="I57" s="16">
        <v>5.8530092592592592E-2</v>
      </c>
      <c r="J57" s="16">
        <v>6.2013888888888889E-2</v>
      </c>
      <c r="K57" s="18"/>
      <c r="L57" s="28">
        <v>1</v>
      </c>
      <c r="M57" s="29"/>
      <c r="N57" s="29">
        <v>1</v>
      </c>
      <c r="O57" s="29">
        <v>1</v>
      </c>
      <c r="P57" s="30">
        <v>3</v>
      </c>
    </row>
    <row r="58" spans="1:16" x14ac:dyDescent="0.25">
      <c r="A58" s="1">
        <v>239</v>
      </c>
      <c r="B58" s="1" t="s">
        <v>87</v>
      </c>
      <c r="C58" s="1" t="s">
        <v>15</v>
      </c>
      <c r="D58" s="6" t="s">
        <v>76</v>
      </c>
      <c r="E58" s="1" t="s">
        <v>35</v>
      </c>
      <c r="F58" s="1"/>
      <c r="G58" s="22">
        <v>5.4675925925925926E-2</v>
      </c>
      <c r="H58" s="16">
        <v>5.0104166666666672E-2</v>
      </c>
      <c r="I58" s="16">
        <v>5.7476851851851855E-2</v>
      </c>
      <c r="J58" s="16">
        <v>5.966435185185185E-2</v>
      </c>
      <c r="K58" s="18">
        <f>SUM(G58:J58)</f>
        <v>0.22192129629629631</v>
      </c>
      <c r="L58" s="28">
        <v>1</v>
      </c>
      <c r="M58" s="29">
        <v>5</v>
      </c>
      <c r="N58" s="29">
        <v>1</v>
      </c>
      <c r="O58" s="29">
        <v>2</v>
      </c>
      <c r="P58" s="30">
        <v>8</v>
      </c>
    </row>
    <row r="59" spans="1:16" x14ac:dyDescent="0.25">
      <c r="A59" s="6">
        <v>240</v>
      </c>
      <c r="B59" s="6" t="s">
        <v>75</v>
      </c>
      <c r="C59" s="6" t="s">
        <v>15</v>
      </c>
      <c r="D59" s="6" t="s">
        <v>76</v>
      </c>
      <c r="E59" s="6" t="s">
        <v>40</v>
      </c>
      <c r="F59" s="6"/>
      <c r="G59" s="22">
        <v>4.9791666666666672E-2</v>
      </c>
      <c r="H59" s="16">
        <v>4.4178240740740747E-2</v>
      </c>
      <c r="I59" s="16">
        <v>4.9490740740740745E-2</v>
      </c>
      <c r="J59" s="17"/>
      <c r="K59" s="18"/>
      <c r="L59" s="31">
        <v>20</v>
      </c>
      <c r="M59" s="32">
        <v>20</v>
      </c>
      <c r="N59" s="32">
        <v>20</v>
      </c>
      <c r="O59" s="32"/>
      <c r="P59" s="33">
        <v>60</v>
      </c>
    </row>
    <row r="60" spans="1:16" x14ac:dyDescent="0.25">
      <c r="A60" s="1">
        <v>242</v>
      </c>
      <c r="B60" s="1" t="s">
        <v>84</v>
      </c>
      <c r="C60" s="1" t="s">
        <v>15</v>
      </c>
      <c r="D60" s="6" t="s">
        <v>76</v>
      </c>
      <c r="E60" s="1"/>
      <c r="F60" s="1"/>
      <c r="G60" s="22">
        <v>5.1701388888888887E-2</v>
      </c>
      <c r="H60" s="16">
        <v>4.9641203703703701E-2</v>
      </c>
      <c r="I60" s="16">
        <v>5.4490740740740735E-2</v>
      </c>
      <c r="J60" s="16">
        <v>5.6736111111111105E-2</v>
      </c>
      <c r="K60" s="18">
        <f>SUM(G60:J60)</f>
        <v>0.21256944444444442</v>
      </c>
      <c r="L60" s="28">
        <v>14</v>
      </c>
      <c r="M60" s="29">
        <v>8</v>
      </c>
      <c r="N60" s="29">
        <v>6</v>
      </c>
      <c r="O60" s="29">
        <v>15</v>
      </c>
      <c r="P60" s="30">
        <v>37</v>
      </c>
    </row>
    <row r="61" spans="1:16" x14ac:dyDescent="0.25">
      <c r="A61" s="1">
        <v>245</v>
      </c>
      <c r="B61" s="1" t="s">
        <v>79</v>
      </c>
      <c r="C61" s="1" t="s">
        <v>15</v>
      </c>
      <c r="D61" s="6" t="s">
        <v>76</v>
      </c>
      <c r="E61" s="1" t="s">
        <v>40</v>
      </c>
      <c r="F61" s="1"/>
      <c r="G61" s="22">
        <v>5.1967592592592593E-2</v>
      </c>
      <c r="H61" s="16">
        <v>4.7407407407407405E-2</v>
      </c>
      <c r="I61" s="16">
        <v>5.3217592592592594E-2</v>
      </c>
      <c r="J61" s="17"/>
      <c r="K61" s="18"/>
      <c r="L61" s="28">
        <v>11</v>
      </c>
      <c r="M61" s="29">
        <v>15</v>
      </c>
      <c r="N61" s="29">
        <v>14</v>
      </c>
      <c r="O61" s="29"/>
      <c r="P61" s="20">
        <v>40</v>
      </c>
    </row>
    <row r="62" spans="1:16" x14ac:dyDescent="0.25">
      <c r="A62" s="1">
        <v>246</v>
      </c>
      <c r="B62" s="1" t="s">
        <v>114</v>
      </c>
      <c r="C62" s="1" t="s">
        <v>15</v>
      </c>
      <c r="D62" s="6" t="s">
        <v>76</v>
      </c>
      <c r="E62" s="1" t="s">
        <v>92</v>
      </c>
      <c r="F62" s="1"/>
      <c r="G62" s="22">
        <v>5.1967592592592593E-2</v>
      </c>
      <c r="H62" s="16"/>
      <c r="I62" s="16">
        <v>5.3807870370370374E-2</v>
      </c>
      <c r="J62" s="16">
        <v>5.8750000000000004E-2</v>
      </c>
      <c r="K62" s="18"/>
      <c r="L62" s="28">
        <v>12</v>
      </c>
      <c r="M62" s="29"/>
      <c r="N62" s="29">
        <v>11</v>
      </c>
      <c r="O62" s="29">
        <v>5</v>
      </c>
      <c r="P62" s="30">
        <v>28</v>
      </c>
    </row>
    <row r="63" spans="1:16" x14ac:dyDescent="0.25">
      <c r="A63" s="1">
        <v>247</v>
      </c>
      <c r="B63" s="1" t="s">
        <v>93</v>
      </c>
      <c r="C63" s="1" t="s">
        <v>15</v>
      </c>
      <c r="D63" s="6" t="s">
        <v>76</v>
      </c>
      <c r="E63" s="1" t="s">
        <v>28</v>
      </c>
      <c r="F63" s="1"/>
      <c r="G63" s="22">
        <v>5.4166666666666669E-2</v>
      </c>
      <c r="H63" s="16">
        <v>5.2893518518518513E-2</v>
      </c>
      <c r="I63" s="17"/>
      <c r="J63" s="16">
        <v>6.7650462962962968E-2</v>
      </c>
      <c r="K63" s="20"/>
      <c r="L63" s="28">
        <v>3</v>
      </c>
      <c r="M63" s="29">
        <v>1</v>
      </c>
      <c r="N63" s="29"/>
      <c r="O63" s="29">
        <v>1</v>
      </c>
      <c r="P63" s="30">
        <v>5</v>
      </c>
    </row>
    <row r="64" spans="1:16" x14ac:dyDescent="0.25">
      <c r="A64" s="1">
        <v>260</v>
      </c>
      <c r="B64" s="1" t="s">
        <v>95</v>
      </c>
      <c r="C64" s="1" t="s">
        <v>15</v>
      </c>
      <c r="D64" s="6" t="s">
        <v>76</v>
      </c>
      <c r="E64" s="1" t="s">
        <v>21</v>
      </c>
      <c r="F64" s="1"/>
      <c r="G64" s="22">
        <v>5.6481481481481487E-2</v>
      </c>
      <c r="H64" s="16">
        <v>5.3379629629629631E-2</v>
      </c>
      <c r="I64" s="16">
        <v>5.7777777777777782E-2</v>
      </c>
      <c r="J64" s="16">
        <v>6.4328703703703707E-2</v>
      </c>
      <c r="K64" s="18">
        <f>SUM(G64:J64)</f>
        <v>0.23196759259259259</v>
      </c>
      <c r="L64" s="28">
        <v>1</v>
      </c>
      <c r="M64" s="29">
        <v>1</v>
      </c>
      <c r="N64" s="29">
        <v>1</v>
      </c>
      <c r="O64" s="29">
        <v>1</v>
      </c>
      <c r="P64" s="30">
        <v>3</v>
      </c>
    </row>
    <row r="65" spans="1:16" x14ac:dyDescent="0.25">
      <c r="A65" s="1">
        <v>269</v>
      </c>
      <c r="B65" s="1" t="s">
        <v>78</v>
      </c>
      <c r="C65" s="1" t="s">
        <v>15</v>
      </c>
      <c r="D65" s="6" t="s">
        <v>76</v>
      </c>
      <c r="E65" s="1" t="s">
        <v>21</v>
      </c>
      <c r="F65" s="1"/>
      <c r="G65" s="22">
        <v>5.0532407407407408E-2</v>
      </c>
      <c r="H65" s="16">
        <v>4.5983796296296293E-2</v>
      </c>
      <c r="I65" s="16">
        <v>5.0370370370370371E-2</v>
      </c>
      <c r="J65" s="16">
        <v>5.5509259259259258E-2</v>
      </c>
      <c r="K65" s="57">
        <f>SUM(G65:J65)</f>
        <v>0.20239583333333333</v>
      </c>
      <c r="L65" s="28">
        <v>17</v>
      </c>
      <c r="M65" s="29">
        <v>17</v>
      </c>
      <c r="N65" s="29">
        <v>18</v>
      </c>
      <c r="O65" s="29">
        <v>17</v>
      </c>
      <c r="P65" s="20">
        <v>52</v>
      </c>
    </row>
    <row r="66" spans="1:16" x14ac:dyDescent="0.25">
      <c r="A66" s="1">
        <v>275</v>
      </c>
      <c r="B66" s="1" t="s">
        <v>89</v>
      </c>
      <c r="C66" s="1" t="s">
        <v>15</v>
      </c>
      <c r="D66" s="6" t="s">
        <v>76</v>
      </c>
      <c r="E66" s="1" t="s">
        <v>90</v>
      </c>
      <c r="F66" s="1"/>
      <c r="G66" s="22">
        <v>5.46875E-2</v>
      </c>
      <c r="H66" s="16">
        <v>5.0740740740740746E-2</v>
      </c>
      <c r="I66" s="16">
        <v>5.7893518518518518E-2</v>
      </c>
      <c r="J66" s="17"/>
      <c r="K66" s="18"/>
      <c r="L66" s="28">
        <v>1</v>
      </c>
      <c r="M66" s="29">
        <v>3</v>
      </c>
      <c r="N66" s="29">
        <v>1</v>
      </c>
      <c r="O66" s="29"/>
      <c r="P66" s="30">
        <v>5</v>
      </c>
    </row>
    <row r="67" spans="1:16" x14ac:dyDescent="0.25">
      <c r="A67" s="1">
        <v>281</v>
      </c>
      <c r="B67" s="1" t="s">
        <v>82</v>
      </c>
      <c r="C67" s="1" t="s">
        <v>15</v>
      </c>
      <c r="D67" s="6" t="s">
        <v>76</v>
      </c>
      <c r="E67" s="1" t="s">
        <v>83</v>
      </c>
      <c r="F67" s="1"/>
      <c r="G67" s="22">
        <v>5.2615740740740741E-2</v>
      </c>
      <c r="H67" s="16">
        <v>4.8888888888888891E-2</v>
      </c>
      <c r="I67" s="16">
        <v>5.4351851851851853E-2</v>
      </c>
      <c r="J67" s="17"/>
      <c r="K67" s="18"/>
      <c r="L67" s="28">
        <v>7</v>
      </c>
      <c r="M67" s="29">
        <v>9</v>
      </c>
      <c r="N67" s="29">
        <v>7</v>
      </c>
      <c r="O67" s="29"/>
      <c r="P67" s="30">
        <v>23</v>
      </c>
    </row>
    <row r="68" spans="1:16" x14ac:dyDescent="0.25">
      <c r="A68" s="1">
        <v>292</v>
      </c>
      <c r="B68" s="1" t="s">
        <v>80</v>
      </c>
      <c r="C68" s="1" t="s">
        <v>15</v>
      </c>
      <c r="D68" s="6" t="s">
        <v>76</v>
      </c>
      <c r="E68" s="1" t="s">
        <v>77</v>
      </c>
      <c r="F68" s="1"/>
      <c r="G68" s="22">
        <v>5.167824074074074E-2</v>
      </c>
      <c r="H68" s="16">
        <v>4.7476851851851853E-2</v>
      </c>
      <c r="I68" s="16">
        <v>7.4884259259259262E-2</v>
      </c>
      <c r="J68" s="16">
        <v>5.7581018518518517E-2</v>
      </c>
      <c r="K68" s="18">
        <f>SUM(G68:J68)</f>
        <v>0.23162037037037037</v>
      </c>
      <c r="L68" s="28">
        <v>15</v>
      </c>
      <c r="M68" s="29">
        <v>14</v>
      </c>
      <c r="N68" s="29">
        <v>1</v>
      </c>
      <c r="O68" s="29">
        <v>11</v>
      </c>
      <c r="P68" s="30">
        <v>40</v>
      </c>
    </row>
    <row r="69" spans="1:16" x14ac:dyDescent="0.25">
      <c r="A69" s="1">
        <v>299</v>
      </c>
      <c r="B69" s="1" t="s">
        <v>115</v>
      </c>
      <c r="C69" s="1" t="s">
        <v>15</v>
      </c>
      <c r="D69" s="6" t="s">
        <v>76</v>
      </c>
      <c r="E69" s="1" t="s">
        <v>40</v>
      </c>
      <c r="F69" s="1"/>
      <c r="G69" s="22">
        <v>5.4560185185185184E-2</v>
      </c>
      <c r="H69" s="16"/>
      <c r="I69" s="16">
        <v>5.7476851851851855E-2</v>
      </c>
      <c r="J69" s="16">
        <v>6.1354166666666675E-2</v>
      </c>
      <c r="K69" s="18"/>
      <c r="L69" s="28">
        <v>1</v>
      </c>
      <c r="M69" s="29"/>
      <c r="N69" s="29">
        <v>1</v>
      </c>
      <c r="O69" s="29">
        <v>1</v>
      </c>
      <c r="P69" s="30">
        <v>3</v>
      </c>
    </row>
    <row r="70" spans="1:16" x14ac:dyDescent="0.25">
      <c r="A70" s="1">
        <v>300</v>
      </c>
      <c r="B70" s="1" t="s">
        <v>116</v>
      </c>
      <c r="C70" s="1" t="s">
        <v>15</v>
      </c>
      <c r="D70" s="6" t="s">
        <v>76</v>
      </c>
      <c r="E70" s="1" t="s">
        <v>40</v>
      </c>
      <c r="F70" s="1"/>
      <c r="G70" s="22">
        <v>6.3321759259259258E-2</v>
      </c>
      <c r="H70" s="16"/>
      <c r="I70" s="16">
        <v>6.2986111111111118E-2</v>
      </c>
      <c r="J70" s="16">
        <v>6.7152777777777783E-2</v>
      </c>
      <c r="K70" s="18"/>
      <c r="L70" s="28">
        <v>1</v>
      </c>
      <c r="M70" s="29"/>
      <c r="N70" s="29">
        <v>1</v>
      </c>
      <c r="O70" s="29">
        <v>1</v>
      </c>
      <c r="P70" s="20">
        <v>3</v>
      </c>
    </row>
    <row r="71" spans="1:16" x14ac:dyDescent="0.25">
      <c r="A71" s="1">
        <v>362</v>
      </c>
      <c r="B71" s="1" t="s">
        <v>117</v>
      </c>
      <c r="C71" s="1" t="s">
        <v>15</v>
      </c>
      <c r="D71" s="6" t="s">
        <v>76</v>
      </c>
      <c r="E71" s="1"/>
      <c r="F71" s="1"/>
      <c r="G71" s="22">
        <v>5.9317129629629629E-2</v>
      </c>
      <c r="H71" s="16"/>
      <c r="I71" s="16">
        <v>5.8692129629629629E-2</v>
      </c>
      <c r="J71" s="16">
        <v>6.3275462962962964E-2</v>
      </c>
      <c r="K71" s="18"/>
      <c r="L71" s="28">
        <v>1</v>
      </c>
      <c r="M71" s="29"/>
      <c r="N71" s="29">
        <v>1</v>
      </c>
      <c r="O71" s="29">
        <v>1</v>
      </c>
      <c r="P71" s="20">
        <v>3</v>
      </c>
    </row>
    <row r="72" spans="1:16" x14ac:dyDescent="0.25">
      <c r="A72" s="1">
        <v>363</v>
      </c>
      <c r="B72" s="1" t="s">
        <v>98</v>
      </c>
      <c r="C72" s="1" t="s">
        <v>15</v>
      </c>
      <c r="D72" s="6" t="s">
        <v>76</v>
      </c>
      <c r="E72" s="1" t="s">
        <v>21</v>
      </c>
      <c r="F72" s="1"/>
      <c r="G72" s="22">
        <v>5.6273148148148149E-2</v>
      </c>
      <c r="H72" s="16">
        <v>5.395833333333333E-2</v>
      </c>
      <c r="I72" s="16">
        <v>5.8935185185185181E-2</v>
      </c>
      <c r="J72" s="16">
        <v>6.4490740740740737E-2</v>
      </c>
      <c r="K72" s="18">
        <f>SUM(G72:J72)</f>
        <v>0.2336574074074074</v>
      </c>
      <c r="L72" s="28">
        <v>1</v>
      </c>
      <c r="M72" s="29">
        <v>1</v>
      </c>
      <c r="N72" s="29">
        <v>1</v>
      </c>
      <c r="O72" s="29">
        <v>1</v>
      </c>
      <c r="P72" s="30">
        <v>3</v>
      </c>
    </row>
    <row r="73" spans="1:16" x14ac:dyDescent="0.25">
      <c r="A73" s="1">
        <v>364</v>
      </c>
      <c r="B73" s="1" t="s">
        <v>99</v>
      </c>
      <c r="C73" s="1" t="s">
        <v>15</v>
      </c>
      <c r="D73" s="6" t="s">
        <v>76</v>
      </c>
      <c r="E73" s="1"/>
      <c r="F73" s="1"/>
      <c r="G73" s="22">
        <v>5.7569444444444444E-2</v>
      </c>
      <c r="H73" s="16">
        <v>5.4143518518518514E-2</v>
      </c>
      <c r="I73" s="16">
        <v>7.3194444444444437E-2</v>
      </c>
      <c r="J73" s="16">
        <v>6.3993055555555553E-2</v>
      </c>
      <c r="K73" s="18">
        <f>SUM(G73:J73)</f>
        <v>0.24890046296296298</v>
      </c>
      <c r="L73" s="28">
        <v>1</v>
      </c>
      <c r="M73" s="29">
        <v>1</v>
      </c>
      <c r="N73" s="29">
        <v>1</v>
      </c>
      <c r="O73" s="29">
        <v>1</v>
      </c>
      <c r="P73" s="30">
        <v>3</v>
      </c>
    </row>
    <row r="74" spans="1:16" x14ac:dyDescent="0.25">
      <c r="A74" s="1">
        <v>365</v>
      </c>
      <c r="B74" s="1" t="s">
        <v>85</v>
      </c>
      <c r="C74" s="1" t="s">
        <v>15</v>
      </c>
      <c r="D74" s="6" t="s">
        <v>76</v>
      </c>
      <c r="E74" s="1" t="s">
        <v>86</v>
      </c>
      <c r="F74" s="1"/>
      <c r="G74" s="22">
        <v>5.3541666666666675E-2</v>
      </c>
      <c r="H74" s="16">
        <v>5.0011574074074076E-2</v>
      </c>
      <c r="I74" s="16">
        <v>5.4282407407407411E-2</v>
      </c>
      <c r="J74" s="16">
        <v>5.9247685185185188E-2</v>
      </c>
      <c r="K74" s="18">
        <f>SUM(G74:J74)</f>
        <v>0.21708333333333335</v>
      </c>
      <c r="L74" s="28">
        <v>4</v>
      </c>
      <c r="M74" s="29">
        <v>6</v>
      </c>
      <c r="N74" s="29">
        <v>8</v>
      </c>
      <c r="O74" s="29">
        <v>4</v>
      </c>
      <c r="P74" s="30">
        <v>18</v>
      </c>
    </row>
    <row r="75" spans="1:16" x14ac:dyDescent="0.25">
      <c r="A75" s="1">
        <v>367</v>
      </c>
      <c r="B75" s="1" t="s">
        <v>118</v>
      </c>
      <c r="C75" s="1" t="s">
        <v>15</v>
      </c>
      <c r="D75" s="6" t="s">
        <v>76</v>
      </c>
      <c r="E75" s="1" t="s">
        <v>28</v>
      </c>
      <c r="F75" s="1"/>
      <c r="G75" s="22">
        <v>5.6770833333333333E-2</v>
      </c>
      <c r="H75" s="16"/>
      <c r="I75" s="16">
        <v>6.0208333333333336E-2</v>
      </c>
      <c r="J75" s="16">
        <v>6.4097222222222222E-2</v>
      </c>
      <c r="K75" s="18"/>
      <c r="L75" s="28">
        <v>1</v>
      </c>
      <c r="M75" s="29"/>
      <c r="N75" s="29">
        <v>1</v>
      </c>
      <c r="O75" s="29">
        <v>1</v>
      </c>
      <c r="P75" s="20">
        <v>3</v>
      </c>
    </row>
    <row r="76" spans="1:16" x14ac:dyDescent="0.25">
      <c r="A76" s="1">
        <v>369</v>
      </c>
      <c r="B76" s="1" t="s">
        <v>106</v>
      </c>
      <c r="C76" s="1" t="s">
        <v>15</v>
      </c>
      <c r="D76" s="6" t="s">
        <v>76</v>
      </c>
      <c r="E76" s="1" t="s">
        <v>107</v>
      </c>
      <c r="F76" s="1"/>
      <c r="G76" s="22">
        <v>5.768518518518518E-2</v>
      </c>
      <c r="H76" s="16">
        <v>5.6562499999999995E-2</v>
      </c>
      <c r="I76" s="16">
        <v>6.25E-2</v>
      </c>
      <c r="J76" s="16">
        <v>6.5335648148148143E-2</v>
      </c>
      <c r="K76" s="18">
        <f>SUM(G76:J76)</f>
        <v>0.24208333333333332</v>
      </c>
      <c r="L76" s="28">
        <v>1</v>
      </c>
      <c r="M76" s="29">
        <v>1</v>
      </c>
      <c r="N76" s="29">
        <v>1</v>
      </c>
      <c r="O76" s="29">
        <v>1</v>
      </c>
      <c r="P76" s="30">
        <v>3</v>
      </c>
    </row>
    <row r="77" spans="1:16" x14ac:dyDescent="0.25">
      <c r="A77" s="1">
        <v>373</v>
      </c>
      <c r="B77" s="1" t="s">
        <v>102</v>
      </c>
      <c r="C77" s="1" t="s">
        <v>15</v>
      </c>
      <c r="D77" s="6" t="s">
        <v>76</v>
      </c>
      <c r="E77" s="1"/>
      <c r="F77" s="1">
        <v>18514</v>
      </c>
      <c r="G77" s="22">
        <v>5.6296296296296296E-2</v>
      </c>
      <c r="H77" s="16">
        <v>5.5300925925925927E-2</v>
      </c>
      <c r="I77" s="16">
        <v>6.0358796296296292E-2</v>
      </c>
      <c r="J77" s="17"/>
      <c r="K77" s="18"/>
      <c r="L77" s="28">
        <v>1</v>
      </c>
      <c r="M77" s="29">
        <v>1</v>
      </c>
      <c r="N77" s="29">
        <v>1</v>
      </c>
      <c r="O77" s="29"/>
      <c r="P77" s="30">
        <v>3</v>
      </c>
    </row>
    <row r="78" spans="1:16" x14ac:dyDescent="0.25">
      <c r="A78" s="1">
        <v>397</v>
      </c>
      <c r="B78" s="1" t="s">
        <v>119</v>
      </c>
      <c r="C78" s="1" t="s">
        <v>15</v>
      </c>
      <c r="D78" s="6" t="s">
        <v>76</v>
      </c>
      <c r="E78" s="1" t="s">
        <v>35</v>
      </c>
      <c r="F78" s="1"/>
      <c r="G78" s="22">
        <v>5.768518518518518E-2</v>
      </c>
      <c r="H78" s="16"/>
      <c r="I78" s="16">
        <v>6.008101851851852E-2</v>
      </c>
      <c r="J78" s="16">
        <v>6.6145833333333334E-2</v>
      </c>
      <c r="K78" s="18"/>
      <c r="L78" s="28">
        <v>1</v>
      </c>
      <c r="M78" s="29"/>
      <c r="N78" s="29">
        <v>1</v>
      </c>
      <c r="O78" s="29">
        <v>1</v>
      </c>
      <c r="P78" s="20">
        <v>3</v>
      </c>
    </row>
    <row r="79" spans="1:16" x14ac:dyDescent="0.25">
      <c r="A79" s="1">
        <v>400</v>
      </c>
      <c r="B79" s="1" t="s">
        <v>108</v>
      </c>
      <c r="C79" s="1" t="s">
        <v>15</v>
      </c>
      <c r="D79" s="6" t="s">
        <v>76</v>
      </c>
      <c r="E79" s="1"/>
      <c r="F79" s="1">
        <v>38522</v>
      </c>
      <c r="G79" s="22">
        <v>6.0162037037037042E-2</v>
      </c>
      <c r="H79" s="16">
        <v>5.6597222222222222E-2</v>
      </c>
      <c r="I79" s="16">
        <v>6.1875000000000006E-2</v>
      </c>
      <c r="J79" s="17"/>
      <c r="K79" s="18"/>
      <c r="L79" s="28">
        <v>1</v>
      </c>
      <c r="M79" s="29">
        <v>1</v>
      </c>
      <c r="N79" s="29">
        <v>1</v>
      </c>
      <c r="O79" s="29"/>
      <c r="P79" s="30">
        <v>3</v>
      </c>
    </row>
    <row r="80" spans="1:16" x14ac:dyDescent="0.25">
      <c r="A80" s="1">
        <v>509</v>
      </c>
      <c r="B80" s="1" t="s">
        <v>109</v>
      </c>
      <c r="C80" s="1" t="s">
        <v>15</v>
      </c>
      <c r="D80" s="6" t="s">
        <v>76</v>
      </c>
      <c r="E80" s="1" t="s">
        <v>110</v>
      </c>
      <c r="F80" s="1"/>
      <c r="G80" s="22">
        <v>6.7812499999999998E-2</v>
      </c>
      <c r="H80" s="16">
        <v>6.4444444444444443E-2</v>
      </c>
      <c r="I80" s="16">
        <v>7.0150462962962956E-2</v>
      </c>
      <c r="J80" s="16">
        <v>7.7743055555555551E-2</v>
      </c>
      <c r="K80" s="18">
        <f>SUM(G80:J80)</f>
        <v>0.28015046296296298</v>
      </c>
      <c r="L80" s="28">
        <v>1</v>
      </c>
      <c r="M80" s="29">
        <v>1</v>
      </c>
      <c r="N80" s="29">
        <v>1</v>
      </c>
      <c r="O80" s="29">
        <v>1</v>
      </c>
      <c r="P80" s="30">
        <v>3</v>
      </c>
    </row>
    <row r="81" spans="1:16" x14ac:dyDescent="0.25">
      <c r="A81" s="1">
        <v>510</v>
      </c>
      <c r="B81" s="1" t="s">
        <v>103</v>
      </c>
      <c r="C81" s="1" t="s">
        <v>15</v>
      </c>
      <c r="D81" s="6" t="s">
        <v>76</v>
      </c>
      <c r="E81" s="1" t="s">
        <v>40</v>
      </c>
      <c r="F81" s="1"/>
      <c r="G81" s="22">
        <v>6.0324074074074079E-2</v>
      </c>
      <c r="H81" s="16">
        <v>5.5312499999999994E-2</v>
      </c>
      <c r="I81" s="16">
        <v>6.1678240740740742E-2</v>
      </c>
      <c r="J81" s="16">
        <v>6.6886574074074071E-2</v>
      </c>
      <c r="K81" s="18">
        <f>SUM(G81:J81)</f>
        <v>0.24420138888888887</v>
      </c>
      <c r="L81" s="28">
        <v>1</v>
      </c>
      <c r="M81" s="29">
        <v>1</v>
      </c>
      <c r="N81" s="29">
        <v>1</v>
      </c>
      <c r="O81" s="29">
        <v>1</v>
      </c>
      <c r="P81" s="30">
        <v>3</v>
      </c>
    </row>
    <row r="82" spans="1:16" x14ac:dyDescent="0.25">
      <c r="A82" s="1">
        <v>524</v>
      </c>
      <c r="B82" s="1" t="s">
        <v>111</v>
      </c>
      <c r="C82" s="1" t="s">
        <v>15</v>
      </c>
      <c r="D82" s="6" t="s">
        <v>76</v>
      </c>
      <c r="E82" s="1"/>
      <c r="F82" s="1">
        <v>37855</v>
      </c>
      <c r="G82" s="22">
        <v>6.6469907407407408E-2</v>
      </c>
      <c r="H82" s="16">
        <v>6.537037037037037E-2</v>
      </c>
      <c r="I82" s="16">
        <v>6.9930555555555551E-2</v>
      </c>
      <c r="J82" s="16">
        <v>7.2662037037037039E-2</v>
      </c>
      <c r="K82" s="18">
        <f>SUM(G82:J82)</f>
        <v>0.2744328703703704</v>
      </c>
      <c r="L82" s="28">
        <v>1</v>
      </c>
      <c r="M82" s="29">
        <v>1</v>
      </c>
      <c r="N82" s="29">
        <v>1</v>
      </c>
      <c r="O82" s="29">
        <v>1</v>
      </c>
      <c r="P82" s="30">
        <v>3</v>
      </c>
    </row>
    <row r="83" spans="1:16" x14ac:dyDescent="0.25">
      <c r="A83" s="1">
        <v>116</v>
      </c>
      <c r="B83" s="2" t="s">
        <v>130</v>
      </c>
      <c r="C83" s="2" t="s">
        <v>15</v>
      </c>
      <c r="D83" s="60" t="s">
        <v>121</v>
      </c>
      <c r="E83" s="2" t="s">
        <v>21</v>
      </c>
      <c r="F83" s="2"/>
      <c r="G83" s="19"/>
      <c r="H83" s="16">
        <v>5.2893518518518513E-2</v>
      </c>
      <c r="I83" s="16">
        <v>5.7627314814814812E-2</v>
      </c>
      <c r="J83" s="16">
        <v>6.2291666666666669E-2</v>
      </c>
      <c r="K83" s="20"/>
      <c r="L83" s="28"/>
      <c r="M83" s="29">
        <v>7</v>
      </c>
      <c r="N83" s="29">
        <v>13</v>
      </c>
      <c r="O83" s="29">
        <v>10</v>
      </c>
      <c r="P83" s="30">
        <v>30</v>
      </c>
    </row>
    <row r="84" spans="1:16" x14ac:dyDescent="0.25">
      <c r="A84" s="2">
        <v>122</v>
      </c>
      <c r="B84" s="2" t="s">
        <v>140</v>
      </c>
      <c r="C84" s="2" t="s">
        <v>15</v>
      </c>
      <c r="D84" s="60" t="s">
        <v>121</v>
      </c>
      <c r="E84" s="2" t="s">
        <v>141</v>
      </c>
      <c r="F84" s="2"/>
      <c r="G84" s="19"/>
      <c r="H84" s="16">
        <v>5.8900462962962967E-2</v>
      </c>
      <c r="I84" s="16">
        <v>6.2210648148148147E-2</v>
      </c>
      <c r="J84" s="16">
        <v>7.2256944444444443E-2</v>
      </c>
      <c r="K84" s="20"/>
      <c r="L84" s="28"/>
      <c r="M84" s="29">
        <v>1</v>
      </c>
      <c r="N84" s="29">
        <v>2</v>
      </c>
      <c r="O84" s="29">
        <v>1</v>
      </c>
      <c r="P84" s="30">
        <v>4</v>
      </c>
    </row>
    <row r="85" spans="1:16" x14ac:dyDescent="0.25">
      <c r="A85" s="1">
        <v>148</v>
      </c>
      <c r="B85" s="1" t="s">
        <v>129</v>
      </c>
      <c r="C85" s="1" t="s">
        <v>15</v>
      </c>
      <c r="D85" s="61" t="s">
        <v>121</v>
      </c>
      <c r="E85" s="1" t="s">
        <v>83</v>
      </c>
      <c r="F85" s="1"/>
      <c r="G85" s="21"/>
      <c r="H85" s="16">
        <v>5.2118055555555563E-2</v>
      </c>
      <c r="I85" s="16">
        <v>5.7627314814814812E-2</v>
      </c>
      <c r="J85" s="16">
        <v>6.4166666666666664E-2</v>
      </c>
      <c r="K85" s="20"/>
      <c r="L85" s="28"/>
      <c r="M85" s="29">
        <v>8</v>
      </c>
      <c r="N85" s="29">
        <v>12</v>
      </c>
      <c r="O85" s="29">
        <v>4</v>
      </c>
      <c r="P85" s="30">
        <v>24</v>
      </c>
    </row>
    <row r="86" spans="1:16" x14ac:dyDescent="0.25">
      <c r="A86" s="1">
        <v>151</v>
      </c>
      <c r="B86" s="2" t="s">
        <v>137</v>
      </c>
      <c r="C86" s="2" t="s">
        <v>15</v>
      </c>
      <c r="D86" s="60" t="s">
        <v>121</v>
      </c>
      <c r="E86" s="2" t="s">
        <v>21</v>
      </c>
      <c r="F86" s="2"/>
      <c r="G86" s="19"/>
      <c r="H86" s="16">
        <v>5.6550925925925921E-2</v>
      </c>
      <c r="I86" s="16">
        <v>6.2210648148148147E-2</v>
      </c>
      <c r="J86" s="16">
        <v>6.9236111111111109E-2</v>
      </c>
      <c r="K86" s="20"/>
      <c r="L86" s="28"/>
      <c r="M86" s="29">
        <v>1</v>
      </c>
      <c r="N86" s="29">
        <v>1</v>
      </c>
      <c r="O86" s="29">
        <v>1</v>
      </c>
      <c r="P86" s="30">
        <v>3</v>
      </c>
    </row>
    <row r="87" spans="1:16" x14ac:dyDescent="0.25">
      <c r="A87" s="1">
        <v>252</v>
      </c>
      <c r="B87" s="1" t="s">
        <v>127</v>
      </c>
      <c r="C87" s="1" t="s">
        <v>15</v>
      </c>
      <c r="D87" s="61" t="s">
        <v>121</v>
      </c>
      <c r="E87" s="1" t="s">
        <v>40</v>
      </c>
      <c r="F87" s="1"/>
      <c r="G87" s="22">
        <v>5.2928240740740741E-2</v>
      </c>
      <c r="H87" s="16">
        <v>5.1122685185185181E-2</v>
      </c>
      <c r="I87" s="17"/>
      <c r="J87" s="16">
        <v>6.0625000000000005E-2</v>
      </c>
      <c r="K87" s="20"/>
      <c r="L87" s="28">
        <v>16</v>
      </c>
      <c r="M87" s="29">
        <v>10</v>
      </c>
      <c r="N87" s="29"/>
      <c r="O87" s="29">
        <v>12</v>
      </c>
      <c r="P87" s="20">
        <v>38</v>
      </c>
    </row>
    <row r="88" spans="1:16" x14ac:dyDescent="0.25">
      <c r="A88" s="1">
        <v>253</v>
      </c>
      <c r="B88" s="1" t="s">
        <v>125</v>
      </c>
      <c r="C88" s="1" t="s">
        <v>15</v>
      </c>
      <c r="D88" s="61" t="s">
        <v>121</v>
      </c>
      <c r="E88" s="1" t="s">
        <v>21</v>
      </c>
      <c r="F88" s="1"/>
      <c r="G88" s="22">
        <v>5.1944444444444439E-2</v>
      </c>
      <c r="H88" s="16">
        <v>5.0358796296296297E-2</v>
      </c>
      <c r="I88" s="16">
        <v>5.3773148148148153E-2</v>
      </c>
      <c r="J88" s="16">
        <v>5.966435185185185E-2</v>
      </c>
      <c r="K88" s="18">
        <f>SUM(G88:J88)</f>
        <v>0.21574074074074073</v>
      </c>
      <c r="L88" s="28">
        <v>18</v>
      </c>
      <c r="M88" s="29">
        <v>14</v>
      </c>
      <c r="N88" s="29">
        <v>18</v>
      </c>
      <c r="O88" s="29">
        <v>16</v>
      </c>
      <c r="P88" s="20">
        <v>52</v>
      </c>
    </row>
    <row r="89" spans="1:16" x14ac:dyDescent="0.25">
      <c r="A89" s="1">
        <v>254</v>
      </c>
      <c r="B89" s="1" t="s">
        <v>132</v>
      </c>
      <c r="C89" s="1" t="s">
        <v>15</v>
      </c>
      <c r="D89" s="61" t="s">
        <v>121</v>
      </c>
      <c r="E89" s="2" t="s">
        <v>49</v>
      </c>
      <c r="F89" s="2"/>
      <c r="G89" s="15">
        <v>5.7488425925925929E-2</v>
      </c>
      <c r="H89" s="16">
        <v>5.3738425925925926E-2</v>
      </c>
      <c r="I89" s="16">
        <v>5.9293981481481482E-2</v>
      </c>
      <c r="J89" s="16">
        <v>6.4120370370370369E-2</v>
      </c>
      <c r="K89" s="18">
        <f>SUM(G89:J89)</f>
        <v>0.23464120370370373</v>
      </c>
      <c r="L89" s="28">
        <v>5</v>
      </c>
      <c r="M89" s="29">
        <v>5</v>
      </c>
      <c r="N89" s="29">
        <v>9</v>
      </c>
      <c r="O89" s="29">
        <v>6</v>
      </c>
      <c r="P89" s="30">
        <v>20</v>
      </c>
    </row>
    <row r="90" spans="1:16" x14ac:dyDescent="0.25">
      <c r="A90" s="61">
        <v>257</v>
      </c>
      <c r="B90" s="61" t="s">
        <v>120</v>
      </c>
      <c r="C90" s="61" t="s">
        <v>15</v>
      </c>
      <c r="D90" s="61" t="s">
        <v>121</v>
      </c>
      <c r="E90" s="61" t="s">
        <v>122</v>
      </c>
      <c r="F90" s="61"/>
      <c r="G90" s="22">
        <v>5.0393518518518511E-2</v>
      </c>
      <c r="H90" s="16">
        <v>4.5497685185185183E-2</v>
      </c>
      <c r="I90" s="16">
        <v>5.0717592592592592E-2</v>
      </c>
      <c r="J90" s="16">
        <v>5.5115740740740743E-2</v>
      </c>
      <c r="K90" s="62">
        <f>SUM(G90:J90)</f>
        <v>0.20172453703703702</v>
      </c>
      <c r="L90" s="63">
        <v>20</v>
      </c>
      <c r="M90" s="64">
        <v>20</v>
      </c>
      <c r="N90" s="64">
        <v>20</v>
      </c>
      <c r="O90" s="64">
        <v>20</v>
      </c>
      <c r="P90" s="65">
        <v>60</v>
      </c>
    </row>
    <row r="91" spans="1:16" x14ac:dyDescent="0.25">
      <c r="A91" s="1">
        <v>258</v>
      </c>
      <c r="B91" s="1" t="s">
        <v>146</v>
      </c>
      <c r="C91" s="1" t="s">
        <v>15</v>
      </c>
      <c r="D91" s="61" t="s">
        <v>121</v>
      </c>
      <c r="E91" s="1" t="s">
        <v>21</v>
      </c>
      <c r="F91" s="1"/>
      <c r="G91" s="22">
        <v>5.1145833333333335E-2</v>
      </c>
      <c r="H91" s="16"/>
      <c r="I91" s="16">
        <v>5.2997685185185182E-2</v>
      </c>
      <c r="J91" s="16">
        <v>5.635416666666667E-2</v>
      </c>
      <c r="K91" s="18"/>
      <c r="L91" s="28">
        <v>19</v>
      </c>
      <c r="M91" s="29"/>
      <c r="N91" s="29">
        <v>19</v>
      </c>
      <c r="O91" s="29">
        <v>19</v>
      </c>
      <c r="P91" s="20">
        <v>57</v>
      </c>
    </row>
    <row r="92" spans="1:16" x14ac:dyDescent="0.25">
      <c r="A92" s="1">
        <v>259</v>
      </c>
      <c r="B92" s="1" t="s">
        <v>147</v>
      </c>
      <c r="C92" s="1" t="s">
        <v>15</v>
      </c>
      <c r="D92" s="61" t="s">
        <v>121</v>
      </c>
      <c r="E92" s="1" t="s">
        <v>83</v>
      </c>
      <c r="F92" s="1"/>
      <c r="G92" s="22">
        <v>5.7847222222222223E-2</v>
      </c>
      <c r="H92" s="16"/>
      <c r="I92" s="16">
        <v>5.6238425925925928E-2</v>
      </c>
      <c r="J92" s="16">
        <v>5.9629629629629623E-2</v>
      </c>
      <c r="K92" s="18"/>
      <c r="L92" s="28">
        <v>4</v>
      </c>
      <c r="M92" s="29"/>
      <c r="N92" s="29">
        <v>15</v>
      </c>
      <c r="O92" s="29">
        <v>17</v>
      </c>
      <c r="P92" s="20">
        <v>36</v>
      </c>
    </row>
    <row r="93" spans="1:16" x14ac:dyDescent="0.25">
      <c r="A93" s="1">
        <v>263</v>
      </c>
      <c r="B93" s="1" t="s">
        <v>128</v>
      </c>
      <c r="C93" s="1" t="s">
        <v>15</v>
      </c>
      <c r="D93" s="61" t="s">
        <v>121</v>
      </c>
      <c r="E93" s="1" t="s">
        <v>21</v>
      </c>
      <c r="F93" s="1"/>
      <c r="G93" s="22">
        <v>5.4328703703703705E-2</v>
      </c>
      <c r="H93" s="16">
        <v>5.1122685185185181E-2</v>
      </c>
      <c r="I93" s="16">
        <v>5.649305555555556E-2</v>
      </c>
      <c r="J93" s="17"/>
      <c r="K93" s="18"/>
      <c r="L93" s="28">
        <v>14</v>
      </c>
      <c r="M93" s="29">
        <v>11</v>
      </c>
      <c r="N93" s="29">
        <v>14</v>
      </c>
      <c r="O93" s="29"/>
      <c r="P93" s="20">
        <v>39</v>
      </c>
    </row>
    <row r="94" spans="1:16" x14ac:dyDescent="0.25">
      <c r="A94" s="1">
        <v>264</v>
      </c>
      <c r="B94" s="1" t="s">
        <v>126</v>
      </c>
      <c r="C94" s="1" t="s">
        <v>15</v>
      </c>
      <c r="D94" s="61" t="s">
        <v>121</v>
      </c>
      <c r="E94" s="1" t="s">
        <v>21</v>
      </c>
      <c r="F94" s="1"/>
      <c r="G94" s="22">
        <v>5.2592592592592587E-2</v>
      </c>
      <c r="H94" s="16">
        <v>5.0370370370370371E-2</v>
      </c>
      <c r="I94" s="17"/>
      <c r="J94" s="16">
        <v>5.9953703703703703E-2</v>
      </c>
      <c r="K94" s="20"/>
      <c r="L94" s="28">
        <v>17</v>
      </c>
      <c r="M94" s="29">
        <v>13</v>
      </c>
      <c r="N94" s="29"/>
      <c r="O94" s="29">
        <v>13</v>
      </c>
      <c r="P94" s="20">
        <v>43</v>
      </c>
    </row>
    <row r="95" spans="1:16" x14ac:dyDescent="0.25">
      <c r="A95" s="1">
        <v>280</v>
      </c>
      <c r="B95" s="1" t="s">
        <v>148</v>
      </c>
      <c r="C95" s="1" t="s">
        <v>15</v>
      </c>
      <c r="D95" s="61" t="s">
        <v>121</v>
      </c>
      <c r="E95" s="1" t="s">
        <v>40</v>
      </c>
      <c r="F95" s="1"/>
      <c r="G95" s="22">
        <v>5.6759259259259259E-2</v>
      </c>
      <c r="H95" s="16"/>
      <c r="I95" s="16">
        <v>5.8784722222222224E-2</v>
      </c>
      <c r="J95" s="16">
        <v>6.1840277777777779E-2</v>
      </c>
      <c r="K95" s="20"/>
      <c r="L95" s="28">
        <v>8</v>
      </c>
      <c r="M95" s="29"/>
      <c r="N95" s="29">
        <v>10</v>
      </c>
      <c r="O95" s="29">
        <v>11</v>
      </c>
      <c r="P95" s="20">
        <v>29</v>
      </c>
    </row>
    <row r="96" spans="1:16" x14ac:dyDescent="0.25">
      <c r="A96" s="1">
        <v>287</v>
      </c>
      <c r="B96" s="1" t="s">
        <v>123</v>
      </c>
      <c r="C96" s="1" t="s">
        <v>15</v>
      </c>
      <c r="D96" s="61" t="s">
        <v>121</v>
      </c>
      <c r="E96" s="1" t="s">
        <v>124</v>
      </c>
      <c r="F96" s="1"/>
      <c r="G96" s="22">
        <v>5.3078703703703704E-2</v>
      </c>
      <c r="H96" s="16">
        <v>4.9780092592592591E-2</v>
      </c>
      <c r="I96" s="16">
        <v>5.4432870370370368E-2</v>
      </c>
      <c r="J96" s="16">
        <v>5.9814814814814814E-2</v>
      </c>
      <c r="K96" s="18">
        <f>SUM(G96:J96)</f>
        <v>0.21710648148148148</v>
      </c>
      <c r="L96" s="28">
        <v>15</v>
      </c>
      <c r="M96" s="29">
        <v>15</v>
      </c>
      <c r="N96" s="29">
        <v>17</v>
      </c>
      <c r="O96" s="29">
        <v>14</v>
      </c>
      <c r="P96" s="20">
        <v>47</v>
      </c>
    </row>
    <row r="97" spans="1:16" x14ac:dyDescent="0.25">
      <c r="A97" s="1">
        <v>303</v>
      </c>
      <c r="B97" s="1" t="s">
        <v>131</v>
      </c>
      <c r="C97" s="1" t="s">
        <v>15</v>
      </c>
      <c r="D97" s="61" t="s">
        <v>121</v>
      </c>
      <c r="E97" s="1"/>
      <c r="F97" s="1"/>
      <c r="G97" s="22">
        <v>5.7268518518518517E-2</v>
      </c>
      <c r="H97" s="16">
        <v>5.31712962962963E-2</v>
      </c>
      <c r="I97" s="16">
        <v>5.8090277777777775E-2</v>
      </c>
      <c r="J97" s="16">
        <v>6.3009259259259265E-2</v>
      </c>
      <c r="K97" s="18">
        <f>SUM(G97:J97)</f>
        <v>0.23153935185185187</v>
      </c>
      <c r="L97" s="28">
        <v>6</v>
      </c>
      <c r="M97" s="29">
        <v>6</v>
      </c>
      <c r="N97" s="29">
        <v>11</v>
      </c>
      <c r="O97" s="29">
        <v>8</v>
      </c>
      <c r="P97" s="30">
        <v>25</v>
      </c>
    </row>
    <row r="98" spans="1:16" x14ac:dyDescent="0.25">
      <c r="A98" s="1">
        <v>378</v>
      </c>
      <c r="B98" s="1" t="s">
        <v>139</v>
      </c>
      <c r="C98" s="1" t="s">
        <v>15</v>
      </c>
      <c r="D98" s="61" t="s">
        <v>121</v>
      </c>
      <c r="E98" s="1" t="s">
        <v>97</v>
      </c>
      <c r="F98" s="1"/>
      <c r="G98" s="22">
        <v>5.9675925925925931E-2</v>
      </c>
      <c r="H98" s="16">
        <v>5.7060185185185186E-2</v>
      </c>
      <c r="I98" s="16">
        <v>6.174768518518519E-2</v>
      </c>
      <c r="J98" s="16">
        <v>6.6886574074074071E-2</v>
      </c>
      <c r="K98" s="18">
        <f>SUM(G98:J98)</f>
        <v>0.24537037037037041</v>
      </c>
      <c r="L98" s="28">
        <v>3</v>
      </c>
      <c r="M98" s="29">
        <v>1</v>
      </c>
      <c r="N98" s="29">
        <v>5</v>
      </c>
      <c r="O98" s="29">
        <v>1</v>
      </c>
      <c r="P98" s="30">
        <v>9</v>
      </c>
    </row>
    <row r="99" spans="1:16" x14ac:dyDescent="0.25">
      <c r="A99" s="1">
        <v>379</v>
      </c>
      <c r="B99" s="1" t="s">
        <v>138</v>
      </c>
      <c r="C99" s="1" t="s">
        <v>15</v>
      </c>
      <c r="D99" s="61" t="s">
        <v>121</v>
      </c>
      <c r="E99" s="1" t="s">
        <v>21</v>
      </c>
      <c r="F99" s="1"/>
      <c r="G99" s="22">
        <v>6.0370370370370373E-2</v>
      </c>
      <c r="H99" s="16">
        <v>5.7037037037037032E-2</v>
      </c>
      <c r="I99" s="16">
        <v>6.2118055555555551E-2</v>
      </c>
      <c r="J99" s="16">
        <v>6.6400462962962967E-2</v>
      </c>
      <c r="K99" s="18">
        <f>SUM(G99:J99)</f>
        <v>0.24592592592592594</v>
      </c>
      <c r="L99" s="28">
        <v>2</v>
      </c>
      <c r="M99" s="29">
        <v>1</v>
      </c>
      <c r="N99" s="29">
        <v>3</v>
      </c>
      <c r="O99" s="29">
        <v>1</v>
      </c>
      <c r="P99" s="30">
        <v>6</v>
      </c>
    </row>
    <row r="100" spans="1:16" x14ac:dyDescent="0.25">
      <c r="A100" s="1">
        <v>380</v>
      </c>
      <c r="B100" s="1" t="s">
        <v>143</v>
      </c>
      <c r="C100" s="1" t="s">
        <v>15</v>
      </c>
      <c r="D100" s="61" t="s">
        <v>121</v>
      </c>
      <c r="E100" s="1" t="s">
        <v>144</v>
      </c>
      <c r="F100" s="1"/>
      <c r="G100" s="22">
        <v>6.9722222222222227E-2</v>
      </c>
      <c r="H100" s="16">
        <v>6.6724537037037041E-2</v>
      </c>
      <c r="I100" s="16">
        <v>6.761574074074074E-2</v>
      </c>
      <c r="J100" s="16">
        <v>7.2442129629629634E-2</v>
      </c>
      <c r="K100" s="18">
        <f>SUM(G100:J100)</f>
        <v>0.27650462962962963</v>
      </c>
      <c r="L100" s="28">
        <v>1</v>
      </c>
      <c r="M100" s="29">
        <v>1</v>
      </c>
      <c r="N100" s="29">
        <v>1</v>
      </c>
      <c r="O100" s="29">
        <v>1</v>
      </c>
      <c r="P100" s="30">
        <v>3</v>
      </c>
    </row>
    <row r="101" spans="1:16" x14ac:dyDescent="0.25">
      <c r="A101" s="1">
        <v>382</v>
      </c>
      <c r="B101" s="1" t="s">
        <v>149</v>
      </c>
      <c r="C101" s="1" t="s">
        <v>15</v>
      </c>
      <c r="D101" s="61" t="s">
        <v>121</v>
      </c>
      <c r="E101" s="1" t="s">
        <v>150</v>
      </c>
      <c r="F101" s="1"/>
      <c r="G101" s="22">
        <v>5.6273148148148149E-2</v>
      </c>
      <c r="H101" s="16"/>
      <c r="I101" s="16">
        <v>5.9687500000000004E-2</v>
      </c>
      <c r="J101" s="16">
        <v>6.3194444444444442E-2</v>
      </c>
      <c r="K101" s="18"/>
      <c r="L101" s="28">
        <v>11</v>
      </c>
      <c r="M101" s="29"/>
      <c r="N101" s="29">
        <v>8</v>
      </c>
      <c r="O101" s="29">
        <v>7</v>
      </c>
      <c r="P101" s="20">
        <v>26</v>
      </c>
    </row>
    <row r="102" spans="1:16" x14ac:dyDescent="0.25">
      <c r="A102" s="1" t="s">
        <v>177</v>
      </c>
      <c r="B102" s="1" t="s">
        <v>133</v>
      </c>
      <c r="C102" s="1" t="s">
        <v>15</v>
      </c>
      <c r="D102" s="61" t="s">
        <v>121</v>
      </c>
      <c r="E102" s="1" t="s">
        <v>134</v>
      </c>
      <c r="F102" s="1"/>
      <c r="G102" s="22">
        <v>5.6527777777777781E-2</v>
      </c>
      <c r="H102" s="16">
        <v>5.395833333333333E-2</v>
      </c>
      <c r="I102" s="17"/>
      <c r="J102" s="16">
        <v>6.4791666666666664E-2</v>
      </c>
      <c r="K102" s="20"/>
      <c r="L102" s="28">
        <v>10</v>
      </c>
      <c r="M102" s="29">
        <v>4</v>
      </c>
      <c r="N102" s="29"/>
      <c r="O102" s="29">
        <v>3</v>
      </c>
      <c r="P102" s="30">
        <v>17</v>
      </c>
    </row>
    <row r="103" spans="1:16" x14ac:dyDescent="0.25">
      <c r="A103" s="1">
        <v>385</v>
      </c>
      <c r="B103" s="1" t="s">
        <v>151</v>
      </c>
      <c r="C103" s="1" t="s">
        <v>15</v>
      </c>
      <c r="D103" s="61" t="s">
        <v>121</v>
      </c>
      <c r="E103" s="1"/>
      <c r="F103" s="1"/>
      <c r="G103" s="22">
        <v>5.6840277777777781E-2</v>
      </c>
      <c r="H103" s="16"/>
      <c r="I103" s="16">
        <v>6.1932870370370374E-2</v>
      </c>
      <c r="J103" s="16">
        <v>6.6134259259259254E-2</v>
      </c>
      <c r="K103" s="20"/>
      <c r="L103" s="28">
        <v>7</v>
      </c>
      <c r="M103" s="29"/>
      <c r="N103" s="29">
        <v>4</v>
      </c>
      <c r="O103" s="29">
        <v>1</v>
      </c>
      <c r="P103" s="20">
        <v>12</v>
      </c>
    </row>
    <row r="104" spans="1:16" x14ac:dyDescent="0.25">
      <c r="A104" s="1">
        <v>386</v>
      </c>
      <c r="B104" s="1" t="s">
        <v>142</v>
      </c>
      <c r="C104" s="1" t="s">
        <v>15</v>
      </c>
      <c r="D104" s="61" t="s">
        <v>121</v>
      </c>
      <c r="E104" s="1"/>
      <c r="F104" s="1"/>
      <c r="G104" s="22">
        <v>6.2291666666666669E-2</v>
      </c>
      <c r="H104" s="16">
        <v>6.21875E-2</v>
      </c>
      <c r="I104" s="16">
        <v>6.6516203703703702E-2</v>
      </c>
      <c r="J104" s="16">
        <v>7.1030092592592589E-2</v>
      </c>
      <c r="K104" s="18">
        <f>SUM(G104:J104)</f>
        <v>0.26202546296296297</v>
      </c>
      <c r="L104" s="28">
        <v>1</v>
      </c>
      <c r="M104" s="29">
        <v>1</v>
      </c>
      <c r="N104" s="29">
        <v>1</v>
      </c>
      <c r="O104" s="29">
        <v>1</v>
      </c>
      <c r="P104" s="30">
        <v>3</v>
      </c>
    </row>
    <row r="105" spans="1:16" x14ac:dyDescent="0.25">
      <c r="A105" s="1">
        <v>399</v>
      </c>
      <c r="B105" s="1" t="s">
        <v>135</v>
      </c>
      <c r="C105" s="1" t="s">
        <v>15</v>
      </c>
      <c r="D105" s="61" t="s">
        <v>121</v>
      </c>
      <c r="E105" s="1" t="s">
        <v>136</v>
      </c>
      <c r="F105" s="1"/>
      <c r="G105" s="22">
        <v>5.5798611111111111E-2</v>
      </c>
      <c r="H105" s="16">
        <v>5.4074074074074073E-2</v>
      </c>
      <c r="I105" s="16">
        <v>6.8761574074074072E-2</v>
      </c>
      <c r="J105" s="17"/>
      <c r="K105" s="18"/>
      <c r="L105" s="28">
        <v>13</v>
      </c>
      <c r="M105" s="29">
        <v>3</v>
      </c>
      <c r="N105" s="29">
        <v>1</v>
      </c>
      <c r="O105" s="29"/>
      <c r="P105" s="30">
        <v>17</v>
      </c>
    </row>
    <row r="106" spans="1:16" x14ac:dyDescent="0.25">
      <c r="A106" s="1">
        <v>514</v>
      </c>
      <c r="B106" s="1" t="s">
        <v>145</v>
      </c>
      <c r="C106" s="1" t="s">
        <v>15</v>
      </c>
      <c r="D106" s="61" t="s">
        <v>121</v>
      </c>
      <c r="E106" s="1"/>
      <c r="F106" s="1"/>
      <c r="G106" s="22">
        <v>7.1180555555555566E-2</v>
      </c>
      <c r="H106" s="67" t="s">
        <v>45</v>
      </c>
      <c r="I106" s="16">
        <v>7.0324074074074081E-2</v>
      </c>
      <c r="J106" s="16">
        <v>7.513888888888888E-2</v>
      </c>
      <c r="K106" s="20"/>
      <c r="L106" s="28">
        <v>1</v>
      </c>
      <c r="M106" s="29"/>
      <c r="N106" s="29">
        <v>1</v>
      </c>
      <c r="O106" s="29">
        <v>1</v>
      </c>
      <c r="P106" s="30">
        <v>3</v>
      </c>
    </row>
    <row r="107" spans="1:16" x14ac:dyDescent="0.25">
      <c r="A107" s="7">
        <v>389</v>
      </c>
      <c r="B107" s="7" t="s">
        <v>152</v>
      </c>
      <c r="C107" s="7" t="s">
        <v>15</v>
      </c>
      <c r="D107" s="7" t="s">
        <v>153</v>
      </c>
      <c r="E107" s="7" t="s">
        <v>154</v>
      </c>
      <c r="F107" s="7"/>
      <c r="G107" s="22">
        <v>5.4490740740740735E-2</v>
      </c>
      <c r="H107" s="16">
        <v>5.0231481481481481E-2</v>
      </c>
      <c r="I107" s="16">
        <v>5.6319444444444443E-2</v>
      </c>
      <c r="J107" s="16">
        <v>6.1400462962962969E-2</v>
      </c>
      <c r="K107" s="54">
        <f>SUM(G107:J107)</f>
        <v>0.22244212962962964</v>
      </c>
      <c r="L107" s="34">
        <v>20</v>
      </c>
      <c r="M107" s="35">
        <v>20</v>
      </c>
      <c r="N107" s="35">
        <v>20</v>
      </c>
      <c r="O107" s="35">
        <v>20</v>
      </c>
      <c r="P107" s="36">
        <v>60</v>
      </c>
    </row>
    <row r="108" spans="1:16" x14ac:dyDescent="0.25">
      <c r="A108" s="1">
        <v>390</v>
      </c>
      <c r="B108" s="1" t="s">
        <v>158</v>
      </c>
      <c r="C108" s="1" t="s">
        <v>15</v>
      </c>
      <c r="D108" s="7" t="s">
        <v>153</v>
      </c>
      <c r="E108" s="1" t="s">
        <v>159</v>
      </c>
      <c r="F108" s="1"/>
      <c r="G108" s="22">
        <v>6.1203703703703705E-2</v>
      </c>
      <c r="H108" s="16">
        <v>5.7326388888888892E-2</v>
      </c>
      <c r="I108" s="16">
        <v>6.2071759259259257E-2</v>
      </c>
      <c r="J108" s="16">
        <v>6.6493055555555555E-2</v>
      </c>
      <c r="K108" s="18">
        <f>SUM(G108:J108)</f>
        <v>0.24709490740740742</v>
      </c>
      <c r="L108" s="28">
        <v>17</v>
      </c>
      <c r="M108" s="29">
        <v>16</v>
      </c>
      <c r="N108" s="29">
        <v>17</v>
      </c>
      <c r="O108" s="29">
        <v>19</v>
      </c>
      <c r="P108" s="20">
        <v>53</v>
      </c>
    </row>
    <row r="109" spans="1:16" x14ac:dyDescent="0.25">
      <c r="A109" s="1">
        <v>391</v>
      </c>
      <c r="B109" s="1" t="s">
        <v>157</v>
      </c>
      <c r="C109" s="1" t="s">
        <v>15</v>
      </c>
      <c r="D109" s="7" t="s">
        <v>153</v>
      </c>
      <c r="E109" s="1" t="s">
        <v>83</v>
      </c>
      <c r="F109" s="1"/>
      <c r="G109" s="22">
        <v>5.9317129629629629E-2</v>
      </c>
      <c r="H109" s="16">
        <v>5.6990740740740738E-2</v>
      </c>
      <c r="I109" s="16">
        <v>6.1724537037037036E-2</v>
      </c>
      <c r="J109" s="16">
        <v>7.0150462962962956E-2</v>
      </c>
      <c r="K109" s="18">
        <f>SUM(G109:J109)</f>
        <v>0.24818287037037035</v>
      </c>
      <c r="L109" s="28">
        <v>18</v>
      </c>
      <c r="M109" s="29">
        <v>17</v>
      </c>
      <c r="N109" s="29">
        <v>18</v>
      </c>
      <c r="O109" s="29">
        <v>18</v>
      </c>
      <c r="P109" s="20">
        <v>54</v>
      </c>
    </row>
    <row r="110" spans="1:16" ht="15.75" thickBot="1" x14ac:dyDescent="0.3">
      <c r="A110" s="1">
        <v>392</v>
      </c>
      <c r="B110" s="1" t="s">
        <v>155</v>
      </c>
      <c r="C110" s="1" t="s">
        <v>15</v>
      </c>
      <c r="D110" s="7" t="s">
        <v>153</v>
      </c>
      <c r="E110" s="1" t="s">
        <v>156</v>
      </c>
      <c r="F110" s="1"/>
      <c r="G110" s="37">
        <v>5.7152777777777775E-2</v>
      </c>
      <c r="H110" s="38">
        <v>5.4976851851851853E-2</v>
      </c>
      <c r="I110" s="38">
        <v>5.7476851851851855E-2</v>
      </c>
      <c r="J110" s="39"/>
      <c r="K110" s="40"/>
      <c r="L110" s="41">
        <v>19</v>
      </c>
      <c r="M110" s="42">
        <v>19</v>
      </c>
      <c r="N110" s="42">
        <v>19</v>
      </c>
      <c r="O110" s="42"/>
      <c r="P110" s="43">
        <v>57</v>
      </c>
    </row>
  </sheetData>
  <sortState ref="A2:O130">
    <sortCondition ref="D8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Menn</vt:lpstr>
      <vt:lpstr>Ark2</vt:lpstr>
      <vt:lpstr>Ark3</vt:lpstr>
    </vt:vector>
  </TitlesOfParts>
  <Company>Halden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Knut.R Nilsen</dc:creator>
  <cp:lastModifiedBy>Knut.R Nilsen</cp:lastModifiedBy>
  <dcterms:created xsi:type="dcterms:W3CDTF">2015-05-22T13:39:22Z</dcterms:created>
  <dcterms:modified xsi:type="dcterms:W3CDTF">2015-06-19T06:30:39Z</dcterms:modified>
</cp:coreProperties>
</file>